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<sst xmlns="http://schemas.openxmlformats.org/spreadsheetml/2006/main" count="234" uniqueCount="96">
  <si>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</si>
  <si>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</si>
  <si>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</si>
  <si>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</si>
  <si>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</si>
  <si>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</si>
  <si>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</si>
  <si>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</si>
  <si>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</si>
  <si>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</si>
  <si>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</si>
  <si>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</si>
  <si>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</si>
  <si>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</si>
  <si>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</si>
  <si>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</si>
  <si>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</si>
  <si>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</si>
  <si>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</si>
  <si>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</si>
  <si>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</si>
  <si>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</si>
  <si>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</si>
  <si>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If HH has a domestic worker not related to head</t>
  </si>
  <si>
    <t>If household works own or family's agric. land</t>
  </si>
  <si>
    <t>if water is piped into residence</t>
  </si>
  <si>
    <t>if water is piped into compound/plot</t>
  </si>
  <si>
    <t>if gets water from a public tap</t>
  </si>
  <si>
    <t>if gets water from an open well in yard or in residence</t>
  </si>
  <si>
    <t>if gets water from a public open well</t>
  </si>
  <si>
    <t>if gets water from a protected well in yard or in residence</t>
  </si>
  <si>
    <t>if gets water from a protected public well</t>
  </si>
  <si>
    <t>if gets water from a spring</t>
  </si>
  <si>
    <t>if gets water from river, stream, pond, lake or dam</t>
  </si>
  <si>
    <t>if collects rainwater for drinking</t>
  </si>
  <si>
    <t>if uses bottled drinking water</t>
  </si>
  <si>
    <t>if gets water from other source</t>
  </si>
  <si>
    <t>if has own flush toilet</t>
  </si>
  <si>
    <t>if uses shared flush toilet</t>
  </si>
  <si>
    <t>if uses own pit latrine</t>
  </si>
  <si>
    <t>if uses a shared pit latrine</t>
  </si>
  <si>
    <t>if uses own vip latrine</t>
  </si>
  <si>
    <t>if uses a shared vip latrine</t>
  </si>
  <si>
    <t>if uses the bush</t>
  </si>
  <si>
    <t>if uses some other type of facility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</si>
  <si>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</si>
  <si>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</si>
  <si>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</si>
  <si>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</si>
  <si>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</si>
  <si>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</si>
  <si>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</si>
  <si>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phone</t>
  </si>
  <si>
    <t>if household uses solar power</t>
  </si>
  <si>
    <t>if family owns household structure</t>
  </si>
  <si>
    <t>if family rents home formally</t>
  </si>
  <si>
    <t>if home is rent-free, with owners consent</t>
  </si>
  <si>
    <t>if squatting in home</t>
  </si>
  <si>
    <t>if family owns household land</t>
  </si>
  <si>
    <t>if family rents land formally</t>
  </si>
  <si>
    <t>if land is rent-free, with owners consent</t>
  </si>
  <si>
    <t>if squatting on land</t>
  </si>
  <si>
    <t>if floor is earth/mud/dung/sand</t>
  </si>
  <si>
    <t>if floor is of wood planks</t>
  </si>
  <si>
    <t>if has parquet/polished wood flooring</t>
  </si>
  <si>
    <t>if has linoleum flooring</t>
  </si>
  <si>
    <t>if flooring is of ceramic tiles</t>
  </si>
  <si>
    <t>if floor is of cement</t>
  </si>
  <si>
    <t>if has carpeted flooring</t>
  </si>
  <si>
    <t>if floor is of other materials</t>
  </si>
  <si>
    <t>if has grass/thatch/makuti roofing</t>
  </si>
  <si>
    <t>if has roof made of tin cans</t>
  </si>
  <si>
    <t>if roof made of corrugated iron</t>
  </si>
  <si>
    <t>if roof made of asbestos sheets</t>
  </si>
  <si>
    <t>if roof is made of concrete</t>
  </si>
  <si>
    <t>if roof is made of tile</t>
  </si>
  <si>
    <t>if roof is made of other roofing materials</t>
  </si>
  <si>
    <t>if uses electricity for cooking</t>
  </si>
  <si>
    <t>if uses LPG, natural gas or biogas for cooking</t>
  </si>
  <si>
    <t>if uses kerosene for cooking</t>
  </si>
  <si>
    <t>if uses charcoal or lignite/coal for cooking</t>
  </si>
  <si>
    <t>if uses wood, straw or dung (+11) for cooking fuel</t>
  </si>
  <si>
    <t>if uses some other fuel for cooking</t>
  </si>
  <si>
    <t>if waste is collected regularly by the government</t>
  </si>
  <si>
    <t>if waste is collected irregularly by the government</t>
  </si>
  <si>
    <t>if waste is collected by a private company</t>
  </si>
  <si>
    <t>if waste is composted</t>
  </si>
  <si>
    <t>if waste is dumped/buried/burned in the compound/yard</t>
  </si>
  <si>
    <t>if waste is dumped in the street or in an empty plot</t>
  </si>
  <si>
    <t>if waste is disposed of in some other fashion</t>
  </si>
  <si>
    <t>number of members per sleeping room</t>
  </si>
  <si>
    <t>Std. Deviation(a)</t>
  </si>
  <si>
    <t>Analysis N(a)</t>
  </si>
  <si>
    <t>For each variable, missing values are replaced with the variable mean.</t>
  </si>
  <si>
    <t>Extraction Method: Principal Component Analysis.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</si>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</sst>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0" fillId="0" borderId="0" xfId="0" applyBorder="1"/>
    <xf numFmtId="164" fontId="4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0" fontId="4" fillId="0" borderId="0" xfId="2" applyFont="1" applyBorder="1" applyAlignment="1"/>
    <xf numFmtId="0" fontId="4" fillId="0" borderId="0" xfId="2" applyFont="1" applyBorder="1" applyAlignment="1">
      <alignment vertical="top" wrapText="1"/>
    </xf>
    <xf numFmtId="166" fontId="4" fillId="0" borderId="0" xfId="2" applyNumberFormat="1" applyFont="1" applyBorder="1" applyAlignment="1">
      <alignment horizontal="right" vertical="top"/>
    </xf>
    <xf numFmtId="169" fontId="4" fillId="0" borderId="0" xfId="2" applyNumberFormat="1" applyFont="1" applyBorder="1" applyAlignment="1">
      <alignment horizontal="right" vertical="top"/>
    </xf>
    <xf numFmtId="168" fontId="4" fillId="0" borderId="0" xfId="2" applyNumberFormat="1" applyFont="1" applyBorder="1" applyAlignment="1">
      <alignment horizontal="right" vertical="top"/>
    </xf>
    <xf numFmtId="170" fontId="4" fillId="0" borderId="0" xfId="2" applyNumberFormat="1" applyFont="1" applyBorder="1" applyAlignment="1">
      <alignment horizontal="right" vertical="top"/>
    </xf>
    <xf numFmtId="165" fontId="4" fillId="0" borderId="0" xfId="2" applyNumberFormat="1" applyFont="1" applyBorder="1" applyAlignment="1">
      <alignment horizontal="right" vertical="top"/>
    </xf>
    <xf numFmtId="0" fontId="0" fillId="0" borderId="16" xfId="0" applyBorder="1"/>
    <xf numFmtId="0" fontId="4" fillId="0" borderId="17" xfId="2" applyFont="1" applyBorder="1" applyAlignment="1">
      <alignment vertical="top" wrapText="1"/>
    </xf>
    <xf numFmtId="0" fontId="0" fillId="0" borderId="18" xfId="0" applyBorder="1"/>
    <xf numFmtId="0" fontId="0" fillId="0" borderId="19" xfId="0" applyBorder="1"/>
    <xf numFmtId="0" fontId="4" fillId="0" borderId="20" xfId="2" applyFont="1" applyBorder="1" applyAlignment="1">
      <alignment vertical="top" wrapText="1"/>
    </xf>
    <xf numFmtId="0" fontId="4" fillId="0" borderId="21" xfId="2" applyFont="1" applyBorder="1" applyAlignment="1">
      <alignment horizontal="right" vertical="top" wrapText="1"/>
    </xf>
    <xf numFmtId="0" fontId="4" fillId="0" borderId="22" xfId="2" applyFont="1" applyBorder="1" applyAlignment="1">
      <alignment horizontal="right" vertical="top" wrapText="1"/>
    </xf>
    <xf numFmtId="0" fontId="2" fillId="0" borderId="22" xfId="2" applyFont="1" applyBorder="1" applyAlignment="1">
      <alignment horizontal="right" vertical="center"/>
    </xf>
    <xf numFmtId="0" fontId="2" fillId="0" borderId="23" xfId="2" applyFont="1" applyBorder="1" applyAlignment="1">
      <alignment horizontal="right" vertical="center"/>
    </xf>
    <xf numFmtId="167" fontId="4" fillId="0" borderId="25" xfId="1" applyNumberFormat="1" applyFont="1" applyBorder="1" applyAlignment="1">
      <alignment horizontal="left" vertical="top"/>
    </xf>
    <xf numFmtId="0" fontId="0" fillId="0" borderId="26" xfId="0" applyBorder="1"/>
    <xf numFmtId="168" fontId="4" fillId="0" borderId="27" xfId="1" applyNumberFormat="1" applyFont="1" applyBorder="1" applyAlignment="1">
      <alignment horizontal="right" vertical="top"/>
    </xf>
    <xf numFmtId="166" fontId="4" fillId="0" borderId="27" xfId="1" applyNumberFormat="1" applyFont="1" applyBorder="1" applyAlignment="1">
      <alignment horizontal="right" vertical="top"/>
    </xf>
    <xf numFmtId="166" fontId="4" fillId="0" borderId="28" xfId="1" applyNumberFormat="1" applyFont="1" applyBorder="1" applyAlignment="1">
      <alignment horizontal="right" vertical="top"/>
    </xf>
    <xf numFmtId="0" fontId="4" fillId="0" borderId="29" xfId="1" applyFont="1" applyBorder="1" applyAlignment="1">
      <alignment horizontal="left" vertical="top" wrapText="1"/>
    </xf>
    <xf numFmtId="165" fontId="4" fillId="0" borderId="30" xfId="1" applyNumberFormat="1" applyFont="1" applyBorder="1" applyAlignment="1">
      <alignment horizontal="right" vertical="top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5" xfId="0" applyBorder="1" applyAlignment="1">
      <alignment horizontal="center"/>
    </xf>
    <xf numFmtId="171" fontId="0" fillId="0" borderId="16" xfId="0" applyNumberFormat="1" applyBorder="1"/>
    <xf numFmtId="171" fontId="0" fillId="0" borderId="17" xfId="0" applyNumberFormat="1" applyBorder="1"/>
    <xf numFmtId="171" fontId="0" fillId="0" borderId="31" xfId="0" applyNumberFormat="1" applyBorder="1"/>
    <xf numFmtId="171" fontId="0" fillId="0" borderId="32" xfId="0" applyNumberFormat="1" applyBorder="1"/>
    <xf numFmtId="171" fontId="0" fillId="0" borderId="18" xfId="0" applyNumberFormat="1" applyBorder="1"/>
    <xf numFmtId="171" fontId="0" fillId="0" borderId="0" xfId="0" applyNumberFormat="1" applyBorder="1"/>
    <xf numFmtId="171" fontId="0" fillId="0" borderId="19" xfId="0" applyNumberFormat="1" applyBorder="1"/>
    <xf numFmtId="171" fontId="0" fillId="0" borderId="20" xfId="0" applyNumberFormat="1" applyBorder="1"/>
    <xf numFmtId="171" fontId="0" fillId="0" borderId="33" xfId="0" applyNumberFormat="1" applyBorder="1"/>
    <xf numFmtId="0" fontId="0" fillId="0" borderId="0" xfId="0" applyAlignment="1">
      <alignment horizontal="center"/>
    </xf>
    <xf numFmtId="0" fontId="3" fillId="0" borderId="24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75"/>
  <sheetViews>
    <sheetView tabSelected="1" topLeftCell="A58" workbookViewId="0">
      <selection activeCell="J16" sqref="J1:J1048576"/>
    </sheetView>
  </sheetViews>
  <sheetFormatPr defaultRowHeight="15" x14ac:dyDescent="0.25"/>
  <cols>
    <col min="1" max="1" width="30.7109375" customWidth="1"/>
    <col min="3" max="3" width="11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4" spans="1:11" ht="30" customHeight="1" thickBot="1" x14ac:dyDescent="0.3">
      <c r="G4" s="24" t="s">
        <v>5</v>
      </c>
      <c r="H4" s="25"/>
      <c r="I4" s="16"/>
    </row>
    <row r="5" spans="1:11" ht="15.75" thickBot="1" x14ac:dyDescent="0.3">
      <c r="A5" s="67" t="s">
        <v>0</v>
      </c>
      <c r="B5" s="67"/>
      <c r="C5" s="67"/>
      <c r="D5" s="67"/>
      <c r="E5" s="67"/>
      <c r="G5" s="26" t="s">
        <v>3</v>
      </c>
      <c r="H5" s="17" t="s">
        <v>4</v>
      </c>
      <c r="I5" s="16"/>
      <c r="J5" s="66" t="s">
        <v>6</v>
      </c>
      <c r="K5" s="66"/>
    </row>
    <row r="6" spans="1:11" ht="25.5" thickBot="1" x14ac:dyDescent="0.3">
      <c r="A6" s="26" t="s">
        <v>3</v>
      </c>
      <c r="B6" s="1" t="s">
        <v>1</v>
      </c>
      <c r="C6" s="2" t="s">
        <v>91</v>
      </c>
      <c r="D6" s="2" t="s">
        <v>92</v>
      </c>
      <c r="E6" s="3" t="s">
        <v>2</v>
      </c>
      <c r="G6" s="27"/>
      <c r="H6" s="18">
        <v>1</v>
      </c>
      <c r="I6" s="16"/>
      <c r="J6" s="21" t="s">
        <v>7</v>
      </c>
      <c r="K6" s="21" t="s">
        <v>8</v>
      </c>
    </row>
    <row r="7" spans="1:11" ht="15" customHeight="1" x14ac:dyDescent="0.25">
      <c r="A7" s="4" t="s">
        <v>23</v>
      </c>
      <c r="B7" s="5">
        <v>2.9319004789160146E-2</v>
      </c>
      <c r="C7" s="6">
        <v>0.16870899633298284</v>
      </c>
      <c r="D7" s="7">
        <v>8561</v>
      </c>
      <c r="E7" s="8">
        <v>0</v>
      </c>
      <c r="G7" s="4" t="s">
        <v>23</v>
      </c>
      <c r="H7" s="19">
        <v>3.2802651150394303E-2</v>
      </c>
      <c r="I7" s="16"/>
      <c r="J7">
        <f>((1-B7)/C7)*H7</f>
        <v>0.18873273362004941</v>
      </c>
      <c r="K7">
        <f>((0-B7)/C7)*H7</f>
        <v>-5.7005915930965594E-3</v>
      </c>
    </row>
    <row r="8" spans="1:11" ht="15" customHeight="1" x14ac:dyDescent="0.25">
      <c r="A8" s="9" t="s">
        <v>24</v>
      </c>
      <c r="B8" s="10">
        <v>0.75294942179651914</v>
      </c>
      <c r="C8" s="11">
        <v>0.43132159802501796</v>
      </c>
      <c r="D8" s="12">
        <v>8561</v>
      </c>
      <c r="E8" s="13">
        <v>0</v>
      </c>
      <c r="G8" s="9" t="s">
        <v>24</v>
      </c>
      <c r="H8" s="20">
        <v>-7.2348156725592274E-3</v>
      </c>
      <c r="I8" s="16"/>
      <c r="J8">
        <f t="shared" ref="J8:J18" si="0">((1-B8)/C8)*H8</f>
        <v>-4.1439274158436411E-3</v>
      </c>
      <c r="K8">
        <f t="shared" ref="K8:K71" si="1">((0-B8)/C8)*H8</f>
        <v>1.2629671925545208E-2</v>
      </c>
    </row>
    <row r="9" spans="1:11" ht="15" customHeight="1" x14ac:dyDescent="0.25">
      <c r="A9" s="9" t="s">
        <v>25</v>
      </c>
      <c r="B9" s="10">
        <v>0.1001051279056185</v>
      </c>
      <c r="C9" s="11">
        <v>0.30015765043566117</v>
      </c>
      <c r="D9" s="12">
        <v>8561</v>
      </c>
      <c r="E9" s="13">
        <v>0</v>
      </c>
      <c r="G9" s="9" t="s">
        <v>25</v>
      </c>
      <c r="H9" s="20">
        <v>5.957211897134921E-2</v>
      </c>
      <c r="I9" s="16"/>
      <c r="J9">
        <f t="shared" si="0"/>
        <v>0.17860162585995651</v>
      </c>
      <c r="K9">
        <f t="shared" si="1"/>
        <v>-1.9867808068793191E-2</v>
      </c>
    </row>
    <row r="10" spans="1:11" ht="15" customHeight="1" x14ac:dyDescent="0.25">
      <c r="A10" s="9" t="s">
        <v>26</v>
      </c>
      <c r="B10" s="10">
        <v>0.14297395164116342</v>
      </c>
      <c r="C10" s="11">
        <v>0.35006672981886883</v>
      </c>
      <c r="D10" s="12">
        <v>8561</v>
      </c>
      <c r="E10" s="13">
        <v>0</v>
      </c>
      <c r="G10" s="9" t="s">
        <v>26</v>
      </c>
      <c r="H10" s="20">
        <v>3.5540099376719134E-2</v>
      </c>
      <c r="I10" s="16"/>
      <c r="J10">
        <f t="shared" si="0"/>
        <v>8.7008528182240877E-2</v>
      </c>
      <c r="K10">
        <f t="shared" si="1"/>
        <v>-1.4515256711879901E-2</v>
      </c>
    </row>
    <row r="11" spans="1:11" ht="15" customHeight="1" x14ac:dyDescent="0.25">
      <c r="A11" s="9" t="s">
        <v>27</v>
      </c>
      <c r="B11" s="10">
        <v>0.12229879686952459</v>
      </c>
      <c r="C11" s="11">
        <v>0.32764972315543434</v>
      </c>
      <c r="D11" s="12">
        <v>8561</v>
      </c>
      <c r="E11" s="13">
        <v>0</v>
      </c>
      <c r="G11" s="9" t="s">
        <v>27</v>
      </c>
      <c r="H11" s="20">
        <v>1.1167799962979954E-2</v>
      </c>
      <c r="I11" s="16"/>
      <c r="J11">
        <f t="shared" si="0"/>
        <v>2.9916068200607021E-2</v>
      </c>
      <c r="K11">
        <f t="shared" si="1"/>
        <v>-4.1685019172259192E-3</v>
      </c>
    </row>
    <row r="12" spans="1:11" ht="15" customHeight="1" x14ac:dyDescent="0.25">
      <c r="A12" s="9" t="s">
        <v>28</v>
      </c>
      <c r="B12" s="10">
        <v>1.9623875715453803E-2</v>
      </c>
      <c r="C12" s="11">
        <v>0.13871202809524066</v>
      </c>
      <c r="D12" s="12">
        <v>8561</v>
      </c>
      <c r="E12" s="13">
        <v>0</v>
      </c>
      <c r="G12" s="9" t="s">
        <v>28</v>
      </c>
      <c r="H12" s="20">
        <v>-2.2822287859829309E-3</v>
      </c>
      <c r="I12" s="16"/>
      <c r="J12">
        <f t="shared" si="0"/>
        <v>-1.6130126872604927E-2</v>
      </c>
      <c r="K12">
        <f t="shared" si="1"/>
        <v>3.2287159711636213E-4</v>
      </c>
    </row>
    <row r="13" spans="1:11" ht="15" customHeight="1" x14ac:dyDescent="0.25">
      <c r="A13" s="9" t="s">
        <v>29</v>
      </c>
      <c r="B13" s="10">
        <v>5.9105244714402524E-2</v>
      </c>
      <c r="C13" s="11">
        <v>0.23583534821774513</v>
      </c>
      <c r="D13" s="12">
        <v>8561</v>
      </c>
      <c r="E13" s="13">
        <v>0</v>
      </c>
      <c r="G13" s="9" t="s">
        <v>29</v>
      </c>
      <c r="H13" s="20">
        <v>-1.6468776009482065E-2</v>
      </c>
      <c r="I13" s="16"/>
      <c r="J13">
        <f t="shared" si="0"/>
        <v>-6.5704251251547607E-2</v>
      </c>
      <c r="K13">
        <f t="shared" si="1"/>
        <v>4.1274178936416004E-3</v>
      </c>
    </row>
    <row r="14" spans="1:11" ht="15" customHeight="1" x14ac:dyDescent="0.25">
      <c r="A14" s="9" t="s">
        <v>30</v>
      </c>
      <c r="B14" s="10">
        <v>4.6840322392243894E-2</v>
      </c>
      <c r="C14" s="11">
        <v>0.21130906814535183</v>
      </c>
      <c r="D14" s="12">
        <v>8561</v>
      </c>
      <c r="E14" s="13">
        <v>0</v>
      </c>
      <c r="G14" s="9" t="s">
        <v>30</v>
      </c>
      <c r="H14" s="20">
        <v>-9.4284217803191706E-4</v>
      </c>
      <c r="I14" s="16"/>
      <c r="J14">
        <f t="shared" si="0"/>
        <v>-4.2529133005769918E-3</v>
      </c>
      <c r="K14">
        <f t="shared" si="1"/>
        <v>2.0899733254060949E-4</v>
      </c>
    </row>
    <row r="15" spans="1:11" ht="15" customHeight="1" x14ac:dyDescent="0.25">
      <c r="A15" s="9" t="s">
        <v>31</v>
      </c>
      <c r="B15" s="10">
        <v>5.5717789977806333E-2</v>
      </c>
      <c r="C15" s="11">
        <v>0.22938932903130616</v>
      </c>
      <c r="D15" s="12">
        <v>8561</v>
      </c>
      <c r="E15" s="13">
        <v>0</v>
      </c>
      <c r="G15" s="9" t="s">
        <v>31</v>
      </c>
      <c r="H15" s="20">
        <v>-1.0495199164063922E-2</v>
      </c>
      <c r="I15" s="16"/>
      <c r="J15">
        <f t="shared" si="0"/>
        <v>-4.3203534807466235E-2</v>
      </c>
      <c r="K15">
        <f t="shared" si="1"/>
        <v>2.549243704003141E-3</v>
      </c>
    </row>
    <row r="16" spans="1:11" ht="15" customHeight="1" x14ac:dyDescent="0.25">
      <c r="A16" s="9" t="s">
        <v>32</v>
      </c>
      <c r="B16" s="10">
        <v>0.11073472725148931</v>
      </c>
      <c r="C16" s="11">
        <v>0.31382168700441604</v>
      </c>
      <c r="D16" s="12">
        <v>8561</v>
      </c>
      <c r="E16" s="13">
        <v>0</v>
      </c>
      <c r="G16" s="9" t="s">
        <v>32</v>
      </c>
      <c r="H16" s="20">
        <v>-2.4077146837745079E-2</v>
      </c>
      <c r="I16" s="16"/>
      <c r="J16">
        <f t="shared" si="0"/>
        <v>-6.8226548502914736E-2</v>
      </c>
      <c r="K16">
        <f t="shared" si="1"/>
        <v>8.4958318640172299E-3</v>
      </c>
    </row>
    <row r="17" spans="1:11" ht="15" customHeight="1" x14ac:dyDescent="0.25">
      <c r="A17" s="9" t="s">
        <v>33</v>
      </c>
      <c r="B17" s="10">
        <v>0.26083401471790679</v>
      </c>
      <c r="C17" s="11">
        <v>0.43911519537073634</v>
      </c>
      <c r="D17" s="12">
        <v>8561</v>
      </c>
      <c r="E17" s="13">
        <v>0</v>
      </c>
      <c r="G17" s="9" t="s">
        <v>33</v>
      </c>
      <c r="H17" s="20">
        <v>-4.6902059537832004E-2</v>
      </c>
      <c r="I17" s="16"/>
      <c r="J17">
        <f t="shared" si="0"/>
        <v>-7.8950597509546749E-2</v>
      </c>
      <c r="K17">
        <f t="shared" si="1"/>
        <v>2.785977943091307E-2</v>
      </c>
    </row>
    <row r="18" spans="1:11" ht="15" customHeight="1" x14ac:dyDescent="0.25">
      <c r="A18" s="9" t="s">
        <v>34</v>
      </c>
      <c r="B18" s="10">
        <v>2.3244948020091111E-2</v>
      </c>
      <c r="C18" s="11">
        <v>0.15068932550303993</v>
      </c>
      <c r="D18" s="12">
        <v>8561</v>
      </c>
      <c r="E18" s="13">
        <v>0</v>
      </c>
      <c r="G18" s="9" t="s">
        <v>34</v>
      </c>
      <c r="H18" s="20">
        <v>-4.2480789344160478E-3</v>
      </c>
      <c r="I18" s="16"/>
      <c r="J18">
        <f t="shared" si="0"/>
        <v>-2.7535676774375076E-2</v>
      </c>
      <c r="K18">
        <f t="shared" si="1"/>
        <v>6.5529773715625932E-4</v>
      </c>
    </row>
    <row r="19" spans="1:11" ht="15" customHeight="1" x14ac:dyDescent="0.25">
      <c r="A19" s="9" t="s">
        <v>35</v>
      </c>
      <c r="B19" s="10">
        <v>3.1538371685550753E-3</v>
      </c>
      <c r="C19" s="11">
        <v>5.607368149671034E-2</v>
      </c>
      <c r="D19" s="12">
        <v>8561</v>
      </c>
      <c r="E19" s="13">
        <v>0</v>
      </c>
      <c r="G19" s="9" t="s">
        <v>35</v>
      </c>
      <c r="H19" s="20">
        <v>1.531820288367111E-2</v>
      </c>
      <c r="I19" s="16"/>
      <c r="J19">
        <f>((1-B19)/C19)*H19</f>
        <v>0.27231833827349033</v>
      </c>
      <c r="K19">
        <f t="shared" si="1"/>
        <v>-8.615649324331191E-4</v>
      </c>
    </row>
    <row r="20" spans="1:11" ht="15" customHeight="1" x14ac:dyDescent="0.25">
      <c r="A20" s="9" t="s">
        <v>36</v>
      </c>
      <c r="B20" s="10">
        <v>5.4082467001518517E-2</v>
      </c>
      <c r="C20" s="11">
        <v>0.22619356780042862</v>
      </c>
      <c r="D20" s="12">
        <v>8561</v>
      </c>
      <c r="E20" s="13">
        <v>0</v>
      </c>
      <c r="G20" s="9" t="s">
        <v>36</v>
      </c>
      <c r="H20" s="20">
        <v>3.5107137962915938E-3</v>
      </c>
      <c r="I20" s="16"/>
      <c r="J20">
        <f t="shared" ref="J20:J58" si="2">((1-B20)/C20)*H20</f>
        <v>1.4681433099732844E-2</v>
      </c>
      <c r="K20">
        <f t="shared" ref="K20:K58" si="3">((0-B20)/C20)*H20</f>
        <v>-8.3940522662093197E-4</v>
      </c>
    </row>
    <row r="21" spans="1:11" ht="15" customHeight="1" x14ac:dyDescent="0.25">
      <c r="A21" s="9" t="s">
        <v>37</v>
      </c>
      <c r="B21" s="10">
        <v>8.2934236654596427E-2</v>
      </c>
      <c r="C21" s="11">
        <v>0.27579890157369558</v>
      </c>
      <c r="D21" s="12">
        <v>8561</v>
      </c>
      <c r="E21" s="13">
        <v>0</v>
      </c>
      <c r="G21" s="9" t="s">
        <v>37</v>
      </c>
      <c r="H21" s="20">
        <v>6.9309504367817742E-2</v>
      </c>
      <c r="I21" s="16"/>
      <c r="J21">
        <f t="shared" si="2"/>
        <v>0.230462750821291</v>
      </c>
      <c r="K21">
        <f t="shared" si="3"/>
        <v>-2.0841746667063635E-2</v>
      </c>
    </row>
    <row r="22" spans="1:11" ht="15" customHeight="1" x14ac:dyDescent="0.25">
      <c r="A22" s="9" t="s">
        <v>38</v>
      </c>
      <c r="B22" s="10">
        <v>6.08573764747109E-2</v>
      </c>
      <c r="C22" s="11">
        <v>0.23908248167526699</v>
      </c>
      <c r="D22" s="12">
        <v>8561</v>
      </c>
      <c r="E22" s="13">
        <v>0</v>
      </c>
      <c r="G22" s="9" t="s">
        <v>38</v>
      </c>
      <c r="H22" s="20">
        <v>4.0462918216309617E-2</v>
      </c>
      <c r="I22" s="16"/>
      <c r="J22">
        <f t="shared" si="2"/>
        <v>0.15894285061323821</v>
      </c>
      <c r="K22">
        <f t="shared" si="3"/>
        <v>-1.0299654871827999E-2</v>
      </c>
    </row>
    <row r="23" spans="1:11" ht="15" customHeight="1" x14ac:dyDescent="0.25">
      <c r="A23" s="9" t="s">
        <v>39</v>
      </c>
      <c r="B23" s="10">
        <v>0.29342366545964255</v>
      </c>
      <c r="C23" s="11">
        <v>0.45535748413794774</v>
      </c>
      <c r="D23" s="12">
        <v>8561</v>
      </c>
      <c r="E23" s="13">
        <v>0</v>
      </c>
      <c r="G23" s="9" t="s">
        <v>39</v>
      </c>
      <c r="H23" s="20">
        <v>-3.6875498189370068E-2</v>
      </c>
      <c r="I23" s="16"/>
      <c r="J23">
        <f t="shared" si="2"/>
        <v>-5.7219558813930434E-2</v>
      </c>
      <c r="K23">
        <f t="shared" si="3"/>
        <v>2.3761866711951265E-2</v>
      </c>
    </row>
    <row r="24" spans="1:11" ht="15" customHeight="1" x14ac:dyDescent="0.25">
      <c r="A24" s="9" t="s">
        <v>40</v>
      </c>
      <c r="B24" s="10">
        <v>0.30650624926994507</v>
      </c>
      <c r="C24" s="11">
        <v>0.46106940933420587</v>
      </c>
      <c r="D24" s="12">
        <v>8561</v>
      </c>
      <c r="E24" s="13">
        <v>0</v>
      </c>
      <c r="G24" s="9" t="s">
        <v>40</v>
      </c>
      <c r="H24" s="20">
        <v>9.1042308665529562E-4</v>
      </c>
      <c r="I24" s="16"/>
      <c r="J24">
        <f t="shared" si="2"/>
        <v>1.3693658879419708E-3</v>
      </c>
      <c r="K24">
        <f t="shared" si="3"/>
        <v>-6.0522420245237162E-4</v>
      </c>
    </row>
    <row r="25" spans="1:11" ht="15" customHeight="1" x14ac:dyDescent="0.25">
      <c r="A25" s="9" t="s">
        <v>41</v>
      </c>
      <c r="B25" s="10">
        <v>3.6327531830393646E-2</v>
      </c>
      <c r="C25" s="11">
        <v>0.18711475613297934</v>
      </c>
      <c r="D25" s="12">
        <v>8561</v>
      </c>
      <c r="E25" s="13">
        <v>0</v>
      </c>
      <c r="G25" s="9" t="s">
        <v>41</v>
      </c>
      <c r="H25" s="20">
        <v>-4.2693757768251007E-4</v>
      </c>
      <c r="I25" s="16"/>
      <c r="J25">
        <f t="shared" si="2"/>
        <v>-2.1988003391205692E-3</v>
      </c>
      <c r="K25">
        <f t="shared" si="3"/>
        <v>8.2888109753514785E-5</v>
      </c>
    </row>
    <row r="26" spans="1:11" ht="15" customHeight="1" x14ac:dyDescent="0.25">
      <c r="A26" s="9" t="s">
        <v>42</v>
      </c>
      <c r="B26" s="10">
        <v>4.2401588599462678E-2</v>
      </c>
      <c r="C26" s="11">
        <v>0.20151535253148153</v>
      </c>
      <c r="D26" s="12">
        <v>8561</v>
      </c>
      <c r="E26" s="13">
        <v>0</v>
      </c>
      <c r="G26" s="9" t="s">
        <v>42</v>
      </c>
      <c r="H26" s="20">
        <v>1.572497429777266E-2</v>
      </c>
      <c r="I26" s="16"/>
      <c r="J26">
        <f t="shared" si="2"/>
        <v>7.472487935880183E-2</v>
      </c>
      <c r="K26">
        <f t="shared" si="3"/>
        <v>-3.3087498423084978E-3</v>
      </c>
    </row>
    <row r="27" spans="1:11" ht="15" customHeight="1" x14ac:dyDescent="0.25">
      <c r="A27" s="9" t="s">
        <v>43</v>
      </c>
      <c r="B27" s="10">
        <v>0.1687886929097068</v>
      </c>
      <c r="C27" s="11">
        <v>0.37458705281124788</v>
      </c>
      <c r="D27" s="12">
        <v>8561</v>
      </c>
      <c r="E27" s="13">
        <v>0</v>
      </c>
      <c r="G27" s="9" t="s">
        <v>43</v>
      </c>
      <c r="H27" s="20">
        <v>-4.2041196517175639E-2</v>
      </c>
      <c r="I27" s="16"/>
      <c r="J27">
        <f t="shared" si="2"/>
        <v>-9.3289711020231328E-2</v>
      </c>
      <c r="K27">
        <f t="shared" si="3"/>
        <v>1.8943736990476988E-2</v>
      </c>
    </row>
    <row r="28" spans="1:11" ht="15" customHeight="1" x14ac:dyDescent="0.25">
      <c r="A28" s="9" t="s">
        <v>44</v>
      </c>
      <c r="B28" s="10">
        <v>6.3076743371101507E-3</v>
      </c>
      <c r="C28" s="11">
        <v>7.9174615953756231E-2</v>
      </c>
      <c r="D28" s="12">
        <v>8561</v>
      </c>
      <c r="E28" s="13">
        <v>0</v>
      </c>
      <c r="G28" s="9" t="s">
        <v>44</v>
      </c>
      <c r="H28" s="20">
        <v>2.5290992769698116E-3</v>
      </c>
      <c r="I28" s="16"/>
      <c r="J28">
        <f t="shared" si="2"/>
        <v>3.1741821694876639E-2</v>
      </c>
      <c r="K28">
        <f t="shared" si="3"/>
        <v>-2.0148799477175719E-4</v>
      </c>
    </row>
    <row r="29" spans="1:11" ht="15" customHeight="1" x14ac:dyDescent="0.25">
      <c r="A29" s="9" t="s">
        <v>45</v>
      </c>
      <c r="B29" s="10">
        <v>0.2007942997313398</v>
      </c>
      <c r="C29" s="11">
        <v>0.40061789290674038</v>
      </c>
      <c r="D29" s="12">
        <v>8561</v>
      </c>
      <c r="E29" s="13">
        <v>0</v>
      </c>
      <c r="G29" s="9" t="s">
        <v>45</v>
      </c>
      <c r="H29" s="20">
        <v>8.7838576647988303E-2</v>
      </c>
      <c r="I29" s="16"/>
      <c r="J29">
        <f t="shared" si="2"/>
        <v>0.17523204131299236</v>
      </c>
      <c r="K29">
        <f t="shared" si="3"/>
        <v>-4.4025705790270958E-2</v>
      </c>
    </row>
    <row r="30" spans="1:11" ht="15" customHeight="1" x14ac:dyDescent="0.25">
      <c r="A30" s="9" t="s">
        <v>46</v>
      </c>
      <c r="B30" s="10">
        <v>0.72912042985632519</v>
      </c>
      <c r="C30" s="11">
        <v>0.44443998638694493</v>
      </c>
      <c r="D30" s="12">
        <v>8561</v>
      </c>
      <c r="E30" s="13">
        <v>0</v>
      </c>
      <c r="G30" s="9" t="s">
        <v>46</v>
      </c>
      <c r="H30" s="20">
        <v>3.1897871789533377E-2</v>
      </c>
      <c r="I30" s="16"/>
      <c r="J30">
        <f t="shared" si="2"/>
        <v>1.9441279055670179E-2</v>
      </c>
      <c r="K30">
        <f t="shared" si="3"/>
        <v>-5.232965237839296E-2</v>
      </c>
    </row>
    <row r="31" spans="1:11" ht="15" customHeight="1" x14ac:dyDescent="0.25">
      <c r="A31" s="9" t="s">
        <v>47</v>
      </c>
      <c r="B31" s="10">
        <v>0.21691391192617684</v>
      </c>
      <c r="C31" s="11">
        <v>0.41216757570411877</v>
      </c>
      <c r="D31" s="12">
        <v>8561</v>
      </c>
      <c r="E31" s="13">
        <v>0</v>
      </c>
      <c r="G31" s="9" t="s">
        <v>47</v>
      </c>
      <c r="H31" s="20">
        <v>6.762462872591718E-2</v>
      </c>
      <c r="I31" s="16"/>
      <c r="J31">
        <f t="shared" si="2"/>
        <v>0.12848149414945351</v>
      </c>
      <c r="K31">
        <f t="shared" si="3"/>
        <v>-3.5589220560193188E-2</v>
      </c>
    </row>
    <row r="32" spans="1:11" ht="15" customHeight="1" x14ac:dyDescent="0.25">
      <c r="A32" s="9" t="s">
        <v>48</v>
      </c>
      <c r="B32" s="10">
        <v>6.2726317019039829E-2</v>
      </c>
      <c r="C32" s="11">
        <v>0.24248421467092765</v>
      </c>
      <c r="D32" s="12">
        <v>8561</v>
      </c>
      <c r="E32" s="13">
        <v>0</v>
      </c>
      <c r="G32" s="9" t="s">
        <v>48</v>
      </c>
      <c r="H32" s="20">
        <v>6.1488902186443699E-2</v>
      </c>
      <c r="I32" s="16"/>
      <c r="J32">
        <f t="shared" si="2"/>
        <v>0.2376729136490624</v>
      </c>
      <c r="K32">
        <f t="shared" si="3"/>
        <v>-1.5906076100392137E-2</v>
      </c>
    </row>
    <row r="33" spans="1:11" ht="15" customHeight="1" x14ac:dyDescent="0.25">
      <c r="A33" s="9" t="s">
        <v>49</v>
      </c>
      <c r="B33" s="10">
        <v>0.26562317486274967</v>
      </c>
      <c r="C33" s="11">
        <v>0.44169026715378024</v>
      </c>
      <c r="D33" s="12">
        <v>8561</v>
      </c>
      <c r="E33" s="13">
        <v>0</v>
      </c>
      <c r="G33" s="9" t="s">
        <v>49</v>
      </c>
      <c r="H33" s="20">
        <v>-1.0568763751905214E-2</v>
      </c>
      <c r="I33" s="16"/>
      <c r="J33">
        <f t="shared" si="2"/>
        <v>-1.7572167074823845E-2</v>
      </c>
      <c r="K33">
        <f t="shared" si="3"/>
        <v>6.3558307504611765E-3</v>
      </c>
    </row>
    <row r="34" spans="1:11" ht="15" customHeight="1" x14ac:dyDescent="0.25">
      <c r="A34" s="9" t="s">
        <v>50</v>
      </c>
      <c r="B34" s="10">
        <v>8.1766148814390836E-3</v>
      </c>
      <c r="C34" s="11">
        <v>9.0059453985341195E-2</v>
      </c>
      <c r="D34" s="12">
        <v>8561</v>
      </c>
      <c r="E34" s="13">
        <v>0</v>
      </c>
      <c r="G34" s="9" t="s">
        <v>50</v>
      </c>
      <c r="H34" s="20">
        <v>6.8677780828474344E-3</v>
      </c>
      <c r="I34" s="16"/>
      <c r="J34">
        <f t="shared" si="2"/>
        <v>7.5634734666296305E-2</v>
      </c>
      <c r="K34">
        <f t="shared" si="3"/>
        <v>-6.2353449848554247E-4</v>
      </c>
    </row>
    <row r="35" spans="1:11" ht="15" customHeight="1" x14ac:dyDescent="0.25">
      <c r="A35" s="9" t="s">
        <v>51</v>
      </c>
      <c r="B35" s="10">
        <v>6.0740567690690341E-2</v>
      </c>
      <c r="C35" s="11">
        <v>0.23886777928679873</v>
      </c>
      <c r="D35" s="12">
        <v>8561</v>
      </c>
      <c r="E35" s="13">
        <v>0</v>
      </c>
      <c r="G35" s="9" t="s">
        <v>51</v>
      </c>
      <c r="H35" s="20">
        <v>4.585483197947926E-2</v>
      </c>
      <c r="I35" s="16"/>
      <c r="J35">
        <f t="shared" si="2"/>
        <v>0.18030721256035367</v>
      </c>
      <c r="K35">
        <f t="shared" si="3"/>
        <v>-1.1660210238948379E-2</v>
      </c>
    </row>
    <row r="36" spans="1:11" ht="15" customHeight="1" x14ac:dyDescent="0.25">
      <c r="A36" s="9" t="s">
        <v>52</v>
      </c>
      <c r="B36" s="10">
        <v>0.16084569559630885</v>
      </c>
      <c r="C36" s="11">
        <v>0.36741002413774976</v>
      </c>
      <c r="D36" s="12">
        <v>8561</v>
      </c>
      <c r="E36" s="13">
        <v>0</v>
      </c>
      <c r="G36" s="9" t="s">
        <v>52</v>
      </c>
      <c r="H36" s="20">
        <v>7.2407699235053413E-2</v>
      </c>
      <c r="I36" s="16"/>
      <c r="J36">
        <f t="shared" si="2"/>
        <v>0.16537717670512511</v>
      </c>
      <c r="K36">
        <f t="shared" si="3"/>
        <v>-3.1698826882371557E-2</v>
      </c>
    </row>
    <row r="37" spans="1:11" ht="15" customHeight="1" x14ac:dyDescent="0.25">
      <c r="A37" s="9" t="s">
        <v>53</v>
      </c>
      <c r="B37" s="10">
        <v>3.0837518981427402E-2</v>
      </c>
      <c r="C37" s="11">
        <v>0.17288741372872299</v>
      </c>
      <c r="D37" s="12">
        <v>8561</v>
      </c>
      <c r="E37" s="13">
        <v>0</v>
      </c>
      <c r="G37" s="9" t="s">
        <v>53</v>
      </c>
      <c r="H37" s="20">
        <v>4.2153694316124568E-3</v>
      </c>
      <c r="I37" s="16"/>
      <c r="J37">
        <f t="shared" si="2"/>
        <v>2.3630279432380951E-2</v>
      </c>
      <c r="K37">
        <f t="shared" si="3"/>
        <v>-7.5188547308045934E-4</v>
      </c>
    </row>
    <row r="38" spans="1:11" ht="15" customHeight="1" x14ac:dyDescent="0.25">
      <c r="A38" s="9" t="s">
        <v>54</v>
      </c>
      <c r="B38" s="10">
        <v>0.66125452634038084</v>
      </c>
      <c r="C38" s="11">
        <v>0.47331083402555824</v>
      </c>
      <c r="D38" s="12">
        <v>8561</v>
      </c>
      <c r="E38" s="13">
        <v>0</v>
      </c>
      <c r="G38" s="9" t="s">
        <v>54</v>
      </c>
      <c r="H38" s="20">
        <v>-8.154812387324363E-2</v>
      </c>
      <c r="I38" s="16"/>
      <c r="J38">
        <f t="shared" si="2"/>
        <v>-5.8363459827339481E-2</v>
      </c>
      <c r="K38">
        <f t="shared" si="3"/>
        <v>0.11392949864916167</v>
      </c>
    </row>
    <row r="39" spans="1:11" ht="15" customHeight="1" x14ac:dyDescent="0.25">
      <c r="A39" s="9" t="s">
        <v>55</v>
      </c>
      <c r="B39" s="10">
        <v>0.28057469921738115</v>
      </c>
      <c r="C39" s="11">
        <v>0.44930626334423285</v>
      </c>
      <c r="D39" s="12">
        <v>8561</v>
      </c>
      <c r="E39" s="13">
        <v>0</v>
      </c>
      <c r="G39" s="9" t="s">
        <v>55</v>
      </c>
      <c r="H39" s="20">
        <v>8.1653087563824972E-2</v>
      </c>
      <c r="I39" s="16"/>
      <c r="J39">
        <f t="shared" si="2"/>
        <v>0.13074221721994675</v>
      </c>
      <c r="K39">
        <f t="shared" si="3"/>
        <v>-5.0989252437459352E-2</v>
      </c>
    </row>
    <row r="40" spans="1:11" ht="15" customHeight="1" x14ac:dyDescent="0.25">
      <c r="A40" s="9" t="s">
        <v>56</v>
      </c>
      <c r="B40" s="10">
        <v>5.0227777128840086E-2</v>
      </c>
      <c r="C40" s="11">
        <v>0.2184273804755833</v>
      </c>
      <c r="D40" s="12">
        <v>8561</v>
      </c>
      <c r="E40" s="13">
        <v>0</v>
      </c>
      <c r="G40" s="9" t="s">
        <v>56</v>
      </c>
      <c r="H40" s="20">
        <v>9.9834381404779841E-3</v>
      </c>
      <c r="I40" s="16"/>
      <c r="J40">
        <f t="shared" si="2"/>
        <v>4.341027307992841E-2</v>
      </c>
      <c r="K40">
        <f t="shared" si="3"/>
        <v>-2.2957099279755522E-3</v>
      </c>
    </row>
    <row r="41" spans="1:11" ht="15" customHeight="1" x14ac:dyDescent="0.25">
      <c r="A41" s="9" t="s">
        <v>57</v>
      </c>
      <c r="B41" s="14">
        <v>6.4244831211307087E-3</v>
      </c>
      <c r="C41" s="15">
        <v>7.9899654816269899E-2</v>
      </c>
      <c r="D41" s="12">
        <v>8561</v>
      </c>
      <c r="E41" s="13">
        <v>0</v>
      </c>
      <c r="G41" s="9" t="s">
        <v>57</v>
      </c>
      <c r="H41" s="20">
        <v>-4.1523009069985243E-3</v>
      </c>
      <c r="I41" s="16"/>
      <c r="J41">
        <f t="shared" si="2"/>
        <v>-5.1635073135103945E-2</v>
      </c>
      <c r="K41">
        <f t="shared" si="3"/>
        <v>3.338736212591955E-4</v>
      </c>
    </row>
    <row r="42" spans="1:11" ht="15" customHeight="1" x14ac:dyDescent="0.25">
      <c r="A42" s="9" t="s">
        <v>58</v>
      </c>
      <c r="B42" s="14">
        <v>0.59385585796051865</v>
      </c>
      <c r="C42" s="15">
        <v>0.49114076847100596</v>
      </c>
      <c r="D42" s="12">
        <v>8561</v>
      </c>
      <c r="E42" s="13">
        <v>0</v>
      </c>
      <c r="G42" s="9" t="s">
        <v>58</v>
      </c>
      <c r="H42" s="20">
        <v>-7.4513553535370508E-2</v>
      </c>
      <c r="I42" s="16"/>
      <c r="J42">
        <f t="shared" si="2"/>
        <v>-6.1618267538958292E-2</v>
      </c>
      <c r="K42">
        <f t="shared" si="3"/>
        <v>9.0097000911148681E-2</v>
      </c>
    </row>
    <row r="43" spans="1:11" ht="15" customHeight="1" x14ac:dyDescent="0.25">
      <c r="A43" s="9" t="s">
        <v>59</v>
      </c>
      <c r="B43" s="14">
        <v>0.21551220651793015</v>
      </c>
      <c r="C43" s="15">
        <v>0.41120122341971654</v>
      </c>
      <c r="D43" s="12">
        <v>8561</v>
      </c>
      <c r="E43" s="13">
        <v>0</v>
      </c>
      <c r="G43" s="9" t="s">
        <v>59</v>
      </c>
      <c r="H43" s="20">
        <v>6.6103807753973204E-2</v>
      </c>
      <c r="I43" s="16"/>
      <c r="J43">
        <f t="shared" si="2"/>
        <v>0.12611253890347954</v>
      </c>
      <c r="K43">
        <f t="shared" si="3"/>
        <v>-3.4645270142483579E-2</v>
      </c>
    </row>
    <row r="44" spans="1:11" ht="15" customHeight="1" x14ac:dyDescent="0.25">
      <c r="A44" s="9" t="s">
        <v>60</v>
      </c>
      <c r="B44" s="14">
        <v>0.17287700035042636</v>
      </c>
      <c r="C44" s="15">
        <v>0.37816299078963811</v>
      </c>
      <c r="D44" s="12">
        <v>8561</v>
      </c>
      <c r="E44" s="13">
        <v>0</v>
      </c>
      <c r="G44" s="9" t="s">
        <v>60</v>
      </c>
      <c r="H44" s="20">
        <v>2.7983075034454824E-2</v>
      </c>
      <c r="I44" s="16"/>
      <c r="J44">
        <f t="shared" si="2"/>
        <v>6.1204944760955095E-2</v>
      </c>
      <c r="K44">
        <f t="shared" si="3"/>
        <v>-1.2792447146760845E-2</v>
      </c>
    </row>
    <row r="45" spans="1:11" ht="15" customHeight="1" x14ac:dyDescent="0.25">
      <c r="A45" s="9" t="s">
        <v>61</v>
      </c>
      <c r="B45" s="14">
        <v>1.6236420978857611E-2</v>
      </c>
      <c r="C45" s="15">
        <v>0.12639092370070756</v>
      </c>
      <c r="D45" s="12">
        <v>8561</v>
      </c>
      <c r="E45" s="13">
        <v>0</v>
      </c>
      <c r="G45" s="9" t="s">
        <v>61</v>
      </c>
      <c r="H45" s="20">
        <v>-9.3771146213615722E-3</v>
      </c>
      <c r="I45" s="16"/>
      <c r="J45">
        <f t="shared" si="2"/>
        <v>-7.2986758627118897E-2</v>
      </c>
      <c r="K45">
        <f t="shared" si="3"/>
        <v>1.2046021668451114E-3</v>
      </c>
    </row>
    <row r="46" spans="1:11" ht="15" customHeight="1" x14ac:dyDescent="0.25">
      <c r="A46" s="9" t="s">
        <v>62</v>
      </c>
      <c r="B46" s="14">
        <v>0.57890433360588711</v>
      </c>
      <c r="C46" s="15">
        <v>0.49376369289533467</v>
      </c>
      <c r="D46" s="12">
        <v>8561</v>
      </c>
      <c r="E46" s="13">
        <v>0</v>
      </c>
      <c r="G46" s="9" t="s">
        <v>62</v>
      </c>
      <c r="H46" s="20">
        <v>-8.5619007124047644E-2</v>
      </c>
      <c r="I46" s="16"/>
      <c r="J46">
        <f t="shared" si="2"/>
        <v>-7.3018314994953731E-2</v>
      </c>
      <c r="K46">
        <f t="shared" si="3"/>
        <v>0.10038246022607228</v>
      </c>
    </row>
    <row r="47" spans="1:11" ht="15" customHeight="1" x14ac:dyDescent="0.25">
      <c r="A47" s="9" t="s">
        <v>63</v>
      </c>
      <c r="B47" s="14">
        <v>6.1908655530895926E-3</v>
      </c>
      <c r="C47" s="15">
        <v>7.8442701963397976E-2</v>
      </c>
      <c r="D47" s="12">
        <v>8561</v>
      </c>
      <c r="E47" s="13">
        <v>0</v>
      </c>
      <c r="G47" s="9" t="s">
        <v>63</v>
      </c>
      <c r="H47" s="20">
        <v>1.2156712153050291E-2</v>
      </c>
      <c r="I47" s="16"/>
      <c r="J47">
        <f t="shared" si="2"/>
        <v>0.15401626002353225</v>
      </c>
      <c r="K47">
        <f t="shared" si="3"/>
        <v>-9.5943368373850612E-4</v>
      </c>
    </row>
    <row r="48" spans="1:11" ht="15" customHeight="1" x14ac:dyDescent="0.25">
      <c r="A48" s="9" t="s">
        <v>64</v>
      </c>
      <c r="B48" s="14">
        <v>6.8917182572129426E-3</v>
      </c>
      <c r="C48" s="15">
        <v>8.2734648336574831E-2</v>
      </c>
      <c r="D48" s="12">
        <v>8561</v>
      </c>
      <c r="E48" s="13">
        <v>0</v>
      </c>
      <c r="G48" s="9" t="s">
        <v>64</v>
      </c>
      <c r="H48" s="20">
        <v>2.462787981846155E-2</v>
      </c>
      <c r="I48" s="16"/>
      <c r="J48">
        <f t="shared" si="2"/>
        <v>0.29562162771250822</v>
      </c>
      <c r="K48">
        <f t="shared" si="3"/>
        <v>-2.0514791854902357E-3</v>
      </c>
    </row>
    <row r="49" spans="1:11" ht="15" customHeight="1" x14ac:dyDescent="0.25">
      <c r="A49" s="9" t="s">
        <v>65</v>
      </c>
      <c r="B49" s="14">
        <v>5.8404392010279176E-3</v>
      </c>
      <c r="C49" s="15">
        <v>7.6203718940533516E-2</v>
      </c>
      <c r="D49" s="12">
        <v>8561</v>
      </c>
      <c r="E49" s="13">
        <v>0</v>
      </c>
      <c r="G49" s="9" t="s">
        <v>65</v>
      </c>
      <c r="H49" s="20">
        <v>1.5201292608104046E-2</v>
      </c>
      <c r="I49" s="16"/>
      <c r="J49">
        <f t="shared" si="2"/>
        <v>0.19831722904025992</v>
      </c>
      <c r="K49">
        <f t="shared" si="3"/>
        <v>-1.1650642053827984E-3</v>
      </c>
    </row>
    <row r="50" spans="1:11" ht="15" customHeight="1" x14ac:dyDescent="0.25">
      <c r="A50" s="9" t="s">
        <v>66</v>
      </c>
      <c r="B50" s="14">
        <v>1.1330452049994159E-2</v>
      </c>
      <c r="C50" s="15">
        <v>0.10584602760478926</v>
      </c>
      <c r="D50" s="12">
        <v>8561</v>
      </c>
      <c r="E50" s="13">
        <v>0</v>
      </c>
      <c r="G50" s="9" t="s">
        <v>66</v>
      </c>
      <c r="H50" s="20">
        <v>2.4869820522633909E-2</v>
      </c>
      <c r="I50" s="16"/>
      <c r="J50">
        <f t="shared" si="2"/>
        <v>0.23230001890593105</v>
      </c>
      <c r="K50">
        <f t="shared" si="3"/>
        <v>-2.6622284775372532E-3</v>
      </c>
    </row>
    <row r="51" spans="1:11" ht="15" customHeight="1" x14ac:dyDescent="0.25">
      <c r="A51" s="9" t="s">
        <v>67</v>
      </c>
      <c r="B51" s="14">
        <v>0.37250321224156058</v>
      </c>
      <c r="C51" s="15">
        <v>0.48349961294692012</v>
      </c>
      <c r="D51" s="12">
        <v>8561</v>
      </c>
      <c r="E51" s="13">
        <v>0</v>
      </c>
      <c r="G51" s="9" t="s">
        <v>67</v>
      </c>
      <c r="H51" s="20">
        <v>6.6647604452340289E-2</v>
      </c>
      <c r="I51" s="16"/>
      <c r="J51">
        <f t="shared" si="2"/>
        <v>8.649677597617815E-2</v>
      </c>
      <c r="K51">
        <f t="shared" si="3"/>
        <v>-5.1347397354436365E-2</v>
      </c>
    </row>
    <row r="52" spans="1:11" ht="15" customHeight="1" x14ac:dyDescent="0.25">
      <c r="A52" s="9" t="s">
        <v>68</v>
      </c>
      <c r="B52" s="14">
        <v>1.2848966242261417E-2</v>
      </c>
      <c r="C52" s="15">
        <v>0.11262926826236908</v>
      </c>
      <c r="D52" s="12">
        <v>8561</v>
      </c>
      <c r="E52" s="13">
        <v>0</v>
      </c>
      <c r="G52" s="9" t="s">
        <v>68</v>
      </c>
      <c r="H52" s="20">
        <v>2.1819786390735681E-2</v>
      </c>
      <c r="I52" s="16"/>
      <c r="J52">
        <f t="shared" si="2"/>
        <v>0.19124180618675271</v>
      </c>
      <c r="K52">
        <f t="shared" si="3"/>
        <v>-2.4892437203340194E-3</v>
      </c>
    </row>
    <row r="53" spans="1:11" ht="15" customHeight="1" x14ac:dyDescent="0.25">
      <c r="A53" s="9" t="s">
        <v>69</v>
      </c>
      <c r="B53" s="14">
        <v>3.9714986566989838E-3</v>
      </c>
      <c r="C53" s="15">
        <v>6.2898235051750392E-2</v>
      </c>
      <c r="D53" s="12">
        <v>8561</v>
      </c>
      <c r="E53" s="13">
        <v>0</v>
      </c>
      <c r="G53" s="9" t="s">
        <v>69</v>
      </c>
      <c r="H53" s="20">
        <v>1.3090664318611559E-2</v>
      </c>
      <c r="I53" s="16"/>
      <c r="J53">
        <f t="shared" si="2"/>
        <v>0.20729794329089116</v>
      </c>
      <c r="K53">
        <f t="shared" si="3"/>
        <v>-8.2656620990856095E-4</v>
      </c>
    </row>
    <row r="54" spans="1:11" ht="15" customHeight="1" x14ac:dyDescent="0.25">
      <c r="A54" s="9" t="s">
        <v>70</v>
      </c>
      <c r="B54" s="14">
        <v>0.22392243896741035</v>
      </c>
      <c r="C54" s="15">
        <v>0.41689504894403623</v>
      </c>
      <c r="D54" s="12">
        <v>8561</v>
      </c>
      <c r="E54" s="13">
        <v>0</v>
      </c>
      <c r="G54" s="9" t="s">
        <v>70</v>
      </c>
      <c r="H54" s="20">
        <v>-5.0481142162134833E-2</v>
      </c>
      <c r="I54" s="16"/>
      <c r="J54">
        <f t="shared" si="2"/>
        <v>-9.3973967276805362E-2</v>
      </c>
      <c r="K54">
        <f t="shared" si="3"/>
        <v>2.7114403261534602E-2</v>
      </c>
    </row>
    <row r="55" spans="1:11" ht="15" customHeight="1" x14ac:dyDescent="0.25">
      <c r="A55" s="9" t="s">
        <v>71</v>
      </c>
      <c r="B55" s="14">
        <v>3.7378810886578673E-3</v>
      </c>
      <c r="C55" s="15">
        <v>6.1027406710116971E-2</v>
      </c>
      <c r="D55" s="12">
        <v>8561</v>
      </c>
      <c r="E55" s="13">
        <v>0</v>
      </c>
      <c r="G55" s="9" t="s">
        <v>71</v>
      </c>
      <c r="H55" s="20">
        <v>-2.2784143270540898E-3</v>
      </c>
      <c r="I55" s="16"/>
      <c r="J55">
        <f t="shared" si="2"/>
        <v>-3.7194729509169348E-2</v>
      </c>
      <c r="K55">
        <f t="shared" si="3"/>
        <v>1.3955110145309172E-4</v>
      </c>
    </row>
    <row r="56" spans="1:11" ht="15" customHeight="1" x14ac:dyDescent="0.25">
      <c r="A56" s="9" t="s">
        <v>72</v>
      </c>
      <c r="B56" s="14">
        <v>0.66557645134914145</v>
      </c>
      <c r="C56" s="15">
        <v>0.47181610995558465</v>
      </c>
      <c r="D56" s="12">
        <v>8561</v>
      </c>
      <c r="E56" s="13">
        <v>0</v>
      </c>
      <c r="G56" s="9" t="s">
        <v>72</v>
      </c>
      <c r="H56" s="20">
        <v>7.0204545957477521E-3</v>
      </c>
      <c r="I56" s="16"/>
      <c r="J56">
        <f t="shared" si="2"/>
        <v>4.9761025312874702E-3</v>
      </c>
      <c r="K56">
        <f t="shared" si="3"/>
        <v>-9.9035390231491435E-3</v>
      </c>
    </row>
    <row r="57" spans="1:11" ht="15" customHeight="1" x14ac:dyDescent="0.25">
      <c r="A57" s="9" t="s">
        <v>73</v>
      </c>
      <c r="B57" s="14">
        <v>1.5769185842775375E-2</v>
      </c>
      <c r="C57" s="15">
        <v>0.1245886502267765</v>
      </c>
      <c r="D57" s="12">
        <v>8561</v>
      </c>
      <c r="E57" s="13">
        <v>0</v>
      </c>
      <c r="G57" s="9" t="s">
        <v>73</v>
      </c>
      <c r="H57" s="20">
        <v>1.9183657628454594E-2</v>
      </c>
      <c r="I57" s="16"/>
      <c r="J57">
        <f t="shared" si="2"/>
        <v>0.15154788924833698</v>
      </c>
      <c r="K57">
        <f t="shared" si="3"/>
        <v>-2.4280756050944091E-3</v>
      </c>
    </row>
    <row r="58" spans="1:11" ht="15" customHeight="1" x14ac:dyDescent="0.25">
      <c r="A58" s="9" t="s">
        <v>74</v>
      </c>
      <c r="B58" s="14">
        <v>4.310244130358603E-2</v>
      </c>
      <c r="C58" s="15">
        <v>0.20309957940401097</v>
      </c>
      <c r="D58" s="12">
        <v>8561</v>
      </c>
      <c r="E58" s="13">
        <v>0</v>
      </c>
      <c r="G58" s="9" t="s">
        <v>74</v>
      </c>
      <c r="H58" s="20">
        <v>4.4435389208466305E-2</v>
      </c>
      <c r="I58" s="16"/>
      <c r="J58">
        <f t="shared" si="2"/>
        <v>0.2093559995450521</v>
      </c>
      <c r="K58">
        <f t="shared" si="3"/>
        <v>-9.4302201943511008E-3</v>
      </c>
    </row>
    <row r="59" spans="1:11" ht="15" customHeight="1" x14ac:dyDescent="0.25">
      <c r="A59" s="9" t="s">
        <v>75</v>
      </c>
      <c r="B59" s="14">
        <v>3.0954327765447962E-2</v>
      </c>
      <c r="C59" s="15">
        <v>0.17320410382559531</v>
      </c>
      <c r="D59" s="12">
        <v>8561</v>
      </c>
      <c r="E59" s="13">
        <v>0</v>
      </c>
      <c r="G59" s="9" t="s">
        <v>75</v>
      </c>
      <c r="H59" s="20">
        <v>4.3722551497774625E-2</v>
      </c>
      <c r="I59" s="16"/>
      <c r="J59">
        <f t="shared" ref="J59:J73" si="4">((1-B59)/C59)*H59</f>
        <v>0.24461977731563259</v>
      </c>
      <c r="K59">
        <f t="shared" si="1"/>
        <v>-7.8139152589974253E-3</v>
      </c>
    </row>
    <row r="60" spans="1:11" ht="15" customHeight="1" x14ac:dyDescent="0.25">
      <c r="A60" s="9" t="s">
        <v>76</v>
      </c>
      <c r="B60" s="14">
        <v>1.5301950706693143E-2</v>
      </c>
      <c r="C60" s="15">
        <v>0.12275814135278595</v>
      </c>
      <c r="D60" s="12">
        <v>8561</v>
      </c>
      <c r="E60" s="13">
        <v>0</v>
      </c>
      <c r="G60" s="9" t="s">
        <v>76</v>
      </c>
      <c r="H60" s="20">
        <v>-9.5865760086738822E-3</v>
      </c>
      <c r="I60" s="16"/>
      <c r="J60">
        <f t="shared" si="4"/>
        <v>-7.6898221096510205E-2</v>
      </c>
      <c r="K60">
        <f t="shared" si="1"/>
        <v>1.1949782875021161E-3</v>
      </c>
    </row>
    <row r="61" spans="1:11" ht="15" customHeight="1" x14ac:dyDescent="0.25">
      <c r="A61" s="9" t="s">
        <v>77</v>
      </c>
      <c r="B61" s="14">
        <v>5.3732040649456837E-3</v>
      </c>
      <c r="C61" s="15">
        <v>7.310921337943263E-2</v>
      </c>
      <c r="D61" s="12">
        <v>8561</v>
      </c>
      <c r="E61" s="13">
        <v>0</v>
      </c>
      <c r="G61" s="9" t="s">
        <v>77</v>
      </c>
      <c r="H61" s="20">
        <v>1.7647546924621556E-2</v>
      </c>
      <c r="I61" s="16"/>
      <c r="J61">
        <f t="shared" si="4"/>
        <v>0.24008907006907917</v>
      </c>
      <c r="K61">
        <f t="shared" si="1"/>
        <v>-1.2970167026632579E-3</v>
      </c>
    </row>
    <row r="62" spans="1:11" ht="15" customHeight="1" x14ac:dyDescent="0.25">
      <c r="A62" s="9" t="s">
        <v>78</v>
      </c>
      <c r="B62" s="14">
        <v>5.4082467001518517E-2</v>
      </c>
      <c r="C62" s="15">
        <v>0.22619356780042874</v>
      </c>
      <c r="D62" s="12">
        <v>8561</v>
      </c>
      <c r="E62" s="13">
        <v>0</v>
      </c>
      <c r="G62" s="9" t="s">
        <v>78</v>
      </c>
      <c r="H62" s="20">
        <v>5.7882453055918145E-2</v>
      </c>
      <c r="I62" s="16"/>
      <c r="J62">
        <f t="shared" si="4"/>
        <v>0.24205828543657962</v>
      </c>
      <c r="K62">
        <f t="shared" si="1"/>
        <v>-1.3839588312810123E-2</v>
      </c>
    </row>
    <row r="63" spans="1:11" ht="15" customHeight="1" x14ac:dyDescent="0.25">
      <c r="A63" s="9" t="s">
        <v>79</v>
      </c>
      <c r="B63" s="14">
        <v>0.17603083751898144</v>
      </c>
      <c r="C63" s="15">
        <v>0.38086864684788696</v>
      </c>
      <c r="D63" s="12">
        <v>8561</v>
      </c>
      <c r="E63" s="13">
        <v>0</v>
      </c>
      <c r="G63" s="9" t="s">
        <v>79</v>
      </c>
      <c r="H63" s="20">
        <v>5.5434348860881402E-2</v>
      </c>
      <c r="I63" s="16"/>
      <c r="J63">
        <f t="shared" si="4"/>
        <v>0.11992636931814295</v>
      </c>
      <c r="K63">
        <f t="shared" si="1"/>
        <v>-2.5620788001480214E-2</v>
      </c>
    </row>
    <row r="64" spans="1:11" ht="15" customHeight="1" x14ac:dyDescent="0.25">
      <c r="A64" s="9" t="s">
        <v>80</v>
      </c>
      <c r="B64" s="14">
        <v>0.14729587664992408</v>
      </c>
      <c r="C64" s="15">
        <v>0.35442132306881158</v>
      </c>
      <c r="D64" s="12">
        <v>8561</v>
      </c>
      <c r="E64" s="13">
        <v>0</v>
      </c>
      <c r="G64" s="9" t="s">
        <v>80</v>
      </c>
      <c r="H64" s="20">
        <v>2.057527114650019E-2</v>
      </c>
      <c r="I64" s="16"/>
      <c r="J64">
        <f t="shared" si="4"/>
        <v>4.9502152956695092E-2</v>
      </c>
      <c r="K64">
        <f t="shared" si="1"/>
        <v>-8.5509883395058217E-3</v>
      </c>
    </row>
    <row r="65" spans="1:11" ht="15" customHeight="1" x14ac:dyDescent="0.25">
      <c r="A65" s="9" t="s">
        <v>81</v>
      </c>
      <c r="B65" s="14">
        <v>0.60985866137133515</v>
      </c>
      <c r="C65" s="15">
        <v>0.48781028095764284</v>
      </c>
      <c r="D65" s="12">
        <v>8561</v>
      </c>
      <c r="E65" s="13">
        <v>0</v>
      </c>
      <c r="G65" s="9" t="s">
        <v>81</v>
      </c>
      <c r="H65" s="20">
        <v>-8.8765501077065614E-2</v>
      </c>
      <c r="I65" s="16"/>
      <c r="J65">
        <f t="shared" si="4"/>
        <v>-7.0992951083902286E-2</v>
      </c>
      <c r="K65">
        <f t="shared" si="1"/>
        <v>0.11097431066139338</v>
      </c>
    </row>
    <row r="66" spans="1:11" ht="15" customHeight="1" x14ac:dyDescent="0.25">
      <c r="A66" s="9" t="s">
        <v>82</v>
      </c>
      <c r="B66" s="14">
        <v>6.1908655530895926E-3</v>
      </c>
      <c r="C66" s="15">
        <v>7.8442701963398045E-2</v>
      </c>
      <c r="D66" s="12">
        <v>8561</v>
      </c>
      <c r="E66" s="13">
        <v>0</v>
      </c>
      <c r="G66" s="9" t="s">
        <v>82</v>
      </c>
      <c r="H66" s="20">
        <v>6.3866716515444894E-3</v>
      </c>
      <c r="I66" s="16"/>
      <c r="J66">
        <f t="shared" si="4"/>
        <v>8.0914252915200047E-2</v>
      </c>
      <c r="K66">
        <f t="shared" si="1"/>
        <v>-5.0404976545669988E-4</v>
      </c>
    </row>
    <row r="67" spans="1:11" ht="15" customHeight="1" x14ac:dyDescent="0.25">
      <c r="A67" s="9" t="s">
        <v>83</v>
      </c>
      <c r="B67" s="14">
        <v>1.1564069618035275E-2</v>
      </c>
      <c r="C67" s="15">
        <v>0.10691902184467127</v>
      </c>
      <c r="D67" s="12">
        <v>8561</v>
      </c>
      <c r="E67" s="13">
        <v>0</v>
      </c>
      <c r="G67" s="9" t="s">
        <v>83</v>
      </c>
      <c r="H67" s="20">
        <v>1.7881504058269725E-2</v>
      </c>
      <c r="I67" s="16"/>
      <c r="J67">
        <f t="shared" si="4"/>
        <v>0.16530941637440358</v>
      </c>
      <c r="K67">
        <f t="shared" si="1"/>
        <v>-1.9340146798707105E-3</v>
      </c>
    </row>
    <row r="68" spans="1:11" ht="15" customHeight="1" x14ac:dyDescent="0.25">
      <c r="A68" s="9" t="s">
        <v>84</v>
      </c>
      <c r="B68" s="14">
        <v>8.9942763695829934E-3</v>
      </c>
      <c r="C68" s="15">
        <v>9.4416209650707322E-2</v>
      </c>
      <c r="D68" s="12">
        <v>8561</v>
      </c>
      <c r="E68" s="13">
        <v>0</v>
      </c>
      <c r="G68" s="9" t="s">
        <v>84</v>
      </c>
      <c r="H68" s="20">
        <v>1.535130505949594E-2</v>
      </c>
      <c r="I68" s="16"/>
      <c r="J68">
        <f t="shared" si="4"/>
        <v>0.16112944202524537</v>
      </c>
      <c r="K68">
        <f t="shared" si="1"/>
        <v>-1.4623959259716989E-3</v>
      </c>
    </row>
    <row r="69" spans="1:11" ht="15" customHeight="1" x14ac:dyDescent="0.25">
      <c r="A69" s="9" t="s">
        <v>85</v>
      </c>
      <c r="B69" s="14">
        <v>8.5270412335007595E-2</v>
      </c>
      <c r="C69" s="15">
        <v>0.27929998423032021</v>
      </c>
      <c r="D69" s="12">
        <v>8561</v>
      </c>
      <c r="E69" s="13">
        <v>0</v>
      </c>
      <c r="G69" s="9" t="s">
        <v>85</v>
      </c>
      <c r="H69" s="20">
        <v>6.6792408894995978E-2</v>
      </c>
      <c r="I69" s="16"/>
      <c r="J69">
        <f t="shared" si="4"/>
        <v>0.21875043357427687</v>
      </c>
      <c r="K69">
        <f t="shared" si="1"/>
        <v>-2.0391752842449515E-2</v>
      </c>
    </row>
    <row r="70" spans="1:11" ht="15" customHeight="1" x14ac:dyDescent="0.25">
      <c r="A70" s="9" t="s">
        <v>86</v>
      </c>
      <c r="B70" s="14">
        <v>0.24436397617100805</v>
      </c>
      <c r="C70" s="15">
        <v>0.42973456296727353</v>
      </c>
      <c r="D70" s="12">
        <v>8561</v>
      </c>
      <c r="E70" s="13">
        <v>0</v>
      </c>
      <c r="G70" s="9" t="s">
        <v>86</v>
      </c>
      <c r="H70" s="20">
        <v>-1.4284960845005435E-2</v>
      </c>
      <c r="I70" s="16"/>
      <c r="J70">
        <f t="shared" si="4"/>
        <v>-2.5118368275848409E-2</v>
      </c>
      <c r="K70">
        <f t="shared" si="1"/>
        <v>8.1229906373589227E-3</v>
      </c>
    </row>
    <row r="71" spans="1:11" ht="15" customHeight="1" x14ac:dyDescent="0.25">
      <c r="A71" s="9" t="s">
        <v>87</v>
      </c>
      <c r="B71" s="14">
        <v>0.45917532998481486</v>
      </c>
      <c r="C71" s="15">
        <v>0.49835966652919861</v>
      </c>
      <c r="D71" s="12">
        <v>8561</v>
      </c>
      <c r="E71" s="13">
        <v>0</v>
      </c>
      <c r="G71" s="9" t="s">
        <v>87</v>
      </c>
      <c r="H71" s="20">
        <v>-3.3129384735687613E-2</v>
      </c>
      <c r="I71" s="16"/>
      <c r="J71">
        <f t="shared" si="4"/>
        <v>-3.5952324738211139E-2</v>
      </c>
      <c r="K71">
        <f t="shared" si="1"/>
        <v>3.0524533163263069E-2</v>
      </c>
    </row>
    <row r="72" spans="1:11" ht="14.45" customHeight="1" x14ac:dyDescent="0.25">
      <c r="A72" s="9" t="s">
        <v>88</v>
      </c>
      <c r="B72" s="14">
        <v>0.14063777596075225</v>
      </c>
      <c r="C72" s="15">
        <v>0.34766781696227622</v>
      </c>
      <c r="D72" s="12">
        <v>8561</v>
      </c>
      <c r="E72" s="13">
        <v>0</v>
      </c>
      <c r="G72" s="9" t="s">
        <v>88</v>
      </c>
      <c r="H72" s="20">
        <v>3.7113188948862934E-3</v>
      </c>
      <c r="I72" s="16"/>
      <c r="J72">
        <f t="shared" si="4"/>
        <v>9.1736051024085188E-3</v>
      </c>
      <c r="K72">
        <f t="shared" ref="K72:K73" si="5">((0-B72)/C72)*H72</f>
        <v>-1.5012940795568652E-3</v>
      </c>
    </row>
    <row r="73" spans="1:11" ht="14.45" customHeight="1" x14ac:dyDescent="0.25">
      <c r="A73" s="9" t="s">
        <v>89</v>
      </c>
      <c r="B73" s="14">
        <v>4.6373087256161662E-2</v>
      </c>
      <c r="C73" s="15">
        <v>0.2103040423503334</v>
      </c>
      <c r="D73" s="12">
        <v>8561</v>
      </c>
      <c r="E73" s="13">
        <v>0</v>
      </c>
      <c r="G73" s="9" t="s">
        <v>89</v>
      </c>
      <c r="H73" s="20">
        <v>-2.961267254627589E-3</v>
      </c>
      <c r="I73" s="16"/>
      <c r="J73">
        <f t="shared" si="4"/>
        <v>-1.342791188547714E-2</v>
      </c>
      <c r="K73">
        <f t="shared" si="5"/>
        <v>6.5297415709632831E-4</v>
      </c>
    </row>
    <row r="74" spans="1:11" ht="24.75" thickBot="1" x14ac:dyDescent="0.3">
      <c r="A74" s="9" t="s">
        <v>90</v>
      </c>
      <c r="B74" s="14">
        <v>2.5934113524990763</v>
      </c>
      <c r="C74" s="15">
        <v>1.726774814894219</v>
      </c>
      <c r="D74" s="12">
        <v>8561</v>
      </c>
      <c r="E74" s="13">
        <v>0</v>
      </c>
      <c r="G74" s="9" t="s">
        <v>90</v>
      </c>
      <c r="H74" s="20">
        <v>-2.7094070365034435E-2</v>
      </c>
      <c r="I74" s="16"/>
    </row>
    <row r="75" spans="1:11" ht="36.75" thickBot="1" x14ac:dyDescent="0.3">
      <c r="A75" s="47" t="s">
        <v>93</v>
      </c>
      <c r="B75" s="48"/>
      <c r="C75" s="49"/>
      <c r="D75" s="50"/>
      <c r="E75" s="51"/>
      <c r="G75" s="52" t="s">
        <v>94</v>
      </c>
      <c r="H75" s="53"/>
      <c r="I75" s="16"/>
    </row>
  </sheetData>
  <mergeCells count="2">
    <mergeCell ref="J5:K5"/>
    <mergeCell ref="A5:E5"/>
  </mergeCells>
  <pageMargins left="0.45" right="0.45" top="0.5" bottom="0.5" header="0" footer="0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8"/>
  <sheetViews>
    <sheetView topLeftCell="A82" workbookViewId="0">
      <selection activeCell="B91" sqref="B91"/>
    </sheetView>
  </sheetViews>
  <sheetFormatPr defaultRowHeight="15" x14ac:dyDescent="0.25"/>
  <cols>
    <col min="2" max="2" width="53.28515625" bestFit="1" customWidth="1"/>
    <col min="3" max="3" width="9.85546875" customWidth="1"/>
    <col min="4" max="4" width="11.140625" customWidth="1"/>
    <col min="5" max="5" width="10.42578125" bestFit="1" customWidth="1"/>
    <col min="7" max="7" width="9.140625" customWidth="1"/>
  </cols>
  <sheetData>
    <row r="1" spans="2:6" ht="14.45" x14ac:dyDescent="0.3">
      <c r="B1" t="s">
        <v>95</v>
      </c>
    </row>
    <row r="3" spans="2:6" x14ac:dyDescent="0.25">
      <c r="B3" s="68" t="s">
        <v>9</v>
      </c>
      <c r="C3" s="68"/>
      <c r="D3" s="68"/>
      <c r="E3" s="28"/>
    </row>
    <row r="4" spans="2:6" ht="15.75" thickBot="1" x14ac:dyDescent="0.3">
      <c r="B4" t="s">
        <v>20</v>
      </c>
      <c r="C4" s="31"/>
      <c r="D4" s="28"/>
      <c r="E4" s="28"/>
      <c r="F4" s="22"/>
    </row>
    <row r="5" spans="2:6" x14ac:dyDescent="0.25">
      <c r="B5" s="38" t="s">
        <v>10</v>
      </c>
      <c r="C5" s="39" t="s">
        <v>11</v>
      </c>
      <c r="D5" s="43">
        <v>37238</v>
      </c>
      <c r="E5" s="33"/>
      <c r="F5" s="22"/>
    </row>
    <row r="6" spans="2:6" x14ac:dyDescent="0.25">
      <c r="B6" s="40"/>
      <c r="C6" s="28" t="s">
        <v>12</v>
      </c>
      <c r="D6" s="44">
        <v>0</v>
      </c>
      <c r="E6" s="33"/>
      <c r="F6" s="22"/>
    </row>
    <row r="7" spans="2:6" x14ac:dyDescent="0.25">
      <c r="B7" s="40" t="s">
        <v>1</v>
      </c>
      <c r="C7" s="32"/>
      <c r="D7" s="45">
        <v>-0.25150359999999999</v>
      </c>
      <c r="E7" s="34"/>
      <c r="F7" s="22"/>
    </row>
    <row r="8" spans="2:6" x14ac:dyDescent="0.25">
      <c r="B8" s="40" t="s">
        <v>13</v>
      </c>
      <c r="C8" s="32"/>
      <c r="D8" s="45">
        <v>-0.61610339999999997</v>
      </c>
      <c r="E8" s="34"/>
      <c r="F8" s="22"/>
    </row>
    <row r="9" spans="2:6" x14ac:dyDescent="0.25">
      <c r="B9" s="40" t="s">
        <v>14</v>
      </c>
      <c r="C9" s="32"/>
      <c r="D9" s="45">
        <v>0.86995615999999998</v>
      </c>
      <c r="E9" s="35"/>
      <c r="F9" s="22"/>
    </row>
    <row r="10" spans="2:6" ht="15" customHeight="1" x14ac:dyDescent="0.25">
      <c r="B10" s="40" t="s">
        <v>15</v>
      </c>
      <c r="C10" s="32"/>
      <c r="D10" s="45">
        <v>-1.24746</v>
      </c>
      <c r="E10" s="36"/>
      <c r="F10" s="22"/>
    </row>
    <row r="11" spans="2:6" x14ac:dyDescent="0.25">
      <c r="B11" s="40" t="s">
        <v>16</v>
      </c>
      <c r="C11" s="32"/>
      <c r="D11" s="45">
        <v>3.19597</v>
      </c>
      <c r="E11" s="37"/>
      <c r="F11" s="22"/>
    </row>
    <row r="12" spans="2:6" ht="15" customHeight="1" x14ac:dyDescent="0.25">
      <c r="B12" s="40" t="s">
        <v>17</v>
      </c>
      <c r="C12" s="32">
        <v>20</v>
      </c>
      <c r="D12" s="45">
        <v>-0.86510039999999999</v>
      </c>
      <c r="E12" s="37"/>
      <c r="F12" s="22"/>
    </row>
    <row r="13" spans="2:6" x14ac:dyDescent="0.25">
      <c r="B13" s="40"/>
      <c r="C13" s="32">
        <v>40</v>
      </c>
      <c r="D13" s="45">
        <v>-0.73288169999999997</v>
      </c>
      <c r="E13" s="37"/>
      <c r="F13" s="22"/>
    </row>
    <row r="14" spans="2:6" ht="15" customHeight="1" x14ac:dyDescent="0.25">
      <c r="B14" s="40"/>
      <c r="C14" s="32">
        <v>60</v>
      </c>
      <c r="D14" s="45">
        <v>-0.4490364</v>
      </c>
      <c r="E14" s="37"/>
      <c r="F14" s="22"/>
    </row>
    <row r="15" spans="2:6" ht="15.75" thickBot="1" x14ac:dyDescent="0.3">
      <c r="B15" s="41"/>
      <c r="C15" s="42">
        <v>80</v>
      </c>
      <c r="D15" s="46">
        <v>0.32250380000000001</v>
      </c>
      <c r="E15" s="35"/>
      <c r="F15" s="22"/>
    </row>
    <row r="16" spans="2:6" x14ac:dyDescent="0.25">
      <c r="C16" s="32"/>
      <c r="D16" s="28"/>
      <c r="E16" s="35"/>
      <c r="F16" s="22"/>
    </row>
    <row r="17" spans="2:9" ht="14.45" x14ac:dyDescent="0.3">
      <c r="C17" s="32"/>
      <c r="D17" s="29"/>
      <c r="E17" s="34"/>
      <c r="F17" s="22"/>
    </row>
    <row r="18" spans="2:9" ht="14.45" x14ac:dyDescent="0.3">
      <c r="B18" s="68" t="s">
        <v>18</v>
      </c>
      <c r="C18" s="68"/>
      <c r="D18" s="68"/>
      <c r="E18" s="68"/>
      <c r="F18" s="68"/>
    </row>
    <row r="19" spans="2:9" thickBot="1" x14ac:dyDescent="0.35">
      <c r="B19" t="s">
        <v>21</v>
      </c>
    </row>
    <row r="20" spans="2:9" thickBot="1" x14ac:dyDescent="0.35">
      <c r="B20" s="54" t="s">
        <v>22</v>
      </c>
      <c r="C20" s="55">
        <v>1</v>
      </c>
      <c r="D20" s="55">
        <v>2</v>
      </c>
      <c r="E20" s="55">
        <v>3</v>
      </c>
      <c r="F20" s="55">
        <v>4</v>
      </c>
      <c r="G20" s="55">
        <v>5</v>
      </c>
      <c r="H20" s="56" t="s">
        <v>19</v>
      </c>
    </row>
    <row r="21" spans="2:9" ht="14.45" x14ac:dyDescent="0.3">
      <c r="B21" s="40" t="s">
        <v>23</v>
      </c>
      <c r="C21" s="57">
        <v>0</v>
      </c>
      <c r="D21" s="58">
        <v>0</v>
      </c>
      <c r="E21" s="58">
        <v>0.01</v>
      </c>
      <c r="F21" s="58">
        <v>0.03</v>
      </c>
      <c r="G21" s="59">
        <v>0.12</v>
      </c>
      <c r="H21" s="60">
        <v>0.03</v>
      </c>
    </row>
    <row r="22" spans="2:9" x14ac:dyDescent="0.25">
      <c r="B22" s="40" t="s">
        <v>24</v>
      </c>
      <c r="C22" s="61">
        <v>0.91</v>
      </c>
      <c r="D22" s="62">
        <v>0.89</v>
      </c>
      <c r="E22" s="62">
        <v>0.86</v>
      </c>
      <c r="F22" s="62">
        <v>0.87</v>
      </c>
      <c r="G22" s="60">
        <v>0.85</v>
      </c>
      <c r="H22" s="60">
        <v>0.88</v>
      </c>
    </row>
    <row r="23" spans="2:9" x14ac:dyDescent="0.25">
      <c r="B23" s="40" t="s">
        <v>25</v>
      </c>
      <c r="C23" s="61">
        <v>0</v>
      </c>
      <c r="D23" s="62">
        <v>2.9999999999999997E-4</v>
      </c>
      <c r="E23" s="62">
        <v>1.77E-2</v>
      </c>
      <c r="F23" s="62">
        <v>5.2299999999999999E-2</v>
      </c>
      <c r="G23" s="60">
        <v>0.29609999999999997</v>
      </c>
      <c r="H23" s="60">
        <v>7.3300000000000004E-2</v>
      </c>
    </row>
    <row r="24" spans="2:9" x14ac:dyDescent="0.25">
      <c r="B24" s="40" t="s">
        <v>26</v>
      </c>
      <c r="C24" s="61">
        <v>2.7000000000000001E-3</v>
      </c>
      <c r="D24" s="62">
        <v>7.7999999999999996E-3</v>
      </c>
      <c r="E24" s="62">
        <v>7.2300000000000003E-2</v>
      </c>
      <c r="F24" s="62">
        <v>0.1628</v>
      </c>
      <c r="G24" s="60">
        <v>0.28370000000000001</v>
      </c>
      <c r="H24" s="60">
        <v>0.10589999999999999</v>
      </c>
    </row>
    <row r="25" spans="2:9" x14ac:dyDescent="0.25">
      <c r="B25" s="40" t="s">
        <v>27</v>
      </c>
      <c r="C25" s="61">
        <v>2.4899999999999999E-2</v>
      </c>
      <c r="D25" s="62">
        <v>4.9099999999999998E-2</v>
      </c>
      <c r="E25" s="62">
        <v>9.8500000000000004E-2</v>
      </c>
      <c r="F25" s="62">
        <v>0.1069</v>
      </c>
      <c r="G25" s="60">
        <v>0.19270000000000001</v>
      </c>
      <c r="H25" s="60">
        <v>9.4399999999999998E-2</v>
      </c>
    </row>
    <row r="26" spans="2:9" x14ac:dyDescent="0.25">
      <c r="B26" s="40" t="s">
        <v>28</v>
      </c>
      <c r="C26" s="61">
        <v>7.3000000000000001E-3</v>
      </c>
      <c r="D26" s="62">
        <v>1.0800000000000001E-2</v>
      </c>
      <c r="E26" s="62">
        <v>1.6400000000000001E-2</v>
      </c>
      <c r="F26" s="62">
        <v>4.2200000000000001E-2</v>
      </c>
      <c r="G26" s="60">
        <v>1.0800000000000001E-2</v>
      </c>
      <c r="H26" s="60">
        <v>1.7500000000000002E-2</v>
      </c>
    </row>
    <row r="27" spans="2:9" x14ac:dyDescent="0.25">
      <c r="B27" s="40" t="s">
        <v>29</v>
      </c>
      <c r="C27" s="61">
        <v>9.9599999999999994E-2</v>
      </c>
      <c r="D27" s="62">
        <v>7.1199999999999999E-2</v>
      </c>
      <c r="E27" s="62">
        <v>6.6799999999999998E-2</v>
      </c>
      <c r="F27" s="62">
        <v>4.3200000000000002E-2</v>
      </c>
      <c r="G27" s="60">
        <v>2.0500000000000001E-2</v>
      </c>
      <c r="H27" s="60">
        <v>6.0199999999999997E-2</v>
      </c>
    </row>
    <row r="28" spans="2:9" s="22" customFormat="1" x14ac:dyDescent="0.25">
      <c r="B28" s="40" t="s">
        <v>30</v>
      </c>
      <c r="C28" s="61">
        <v>4.4000000000000003E-3</v>
      </c>
      <c r="D28" s="62">
        <v>3.6900000000000002E-2</v>
      </c>
      <c r="E28" s="62">
        <v>5.6500000000000002E-2</v>
      </c>
      <c r="F28" s="62">
        <v>0.12759999999999999</v>
      </c>
      <c r="G28" s="60">
        <v>4.5100000000000001E-2</v>
      </c>
      <c r="H28" s="60">
        <v>5.4100000000000002E-2</v>
      </c>
    </row>
    <row r="29" spans="2:9" s="22" customFormat="1" x14ac:dyDescent="0.25">
      <c r="B29" s="40" t="s">
        <v>31</v>
      </c>
      <c r="C29" s="61">
        <v>5.6000000000000001E-2</v>
      </c>
      <c r="D29" s="62">
        <v>9.1300000000000006E-2</v>
      </c>
      <c r="E29" s="62">
        <v>8.3400000000000002E-2</v>
      </c>
      <c r="F29" s="62">
        <v>6.2100000000000002E-2</v>
      </c>
      <c r="G29" s="60">
        <v>3.44E-2</v>
      </c>
      <c r="H29" s="60">
        <v>6.54E-2</v>
      </c>
      <c r="I29" s="23"/>
    </row>
    <row r="30" spans="2:9" s="22" customFormat="1" ht="15.75" customHeight="1" x14ac:dyDescent="0.25">
      <c r="B30" s="40" t="s">
        <v>32</v>
      </c>
      <c r="C30" s="61">
        <v>0.14419999999999999</v>
      </c>
      <c r="D30" s="62">
        <v>0.28289999999999998</v>
      </c>
      <c r="E30" s="62">
        <v>0.1981</v>
      </c>
      <c r="F30" s="62">
        <v>9.4299999999999995E-2</v>
      </c>
      <c r="G30" s="60">
        <v>1.0200000000000001E-2</v>
      </c>
      <c r="H30" s="60">
        <v>0.1459</v>
      </c>
      <c r="I30" s="23"/>
    </row>
    <row r="31" spans="2:9" s="22" customFormat="1" ht="15" customHeight="1" x14ac:dyDescent="0.25">
      <c r="B31" s="40" t="s">
        <v>33</v>
      </c>
      <c r="C31" s="61">
        <v>0.62760000000000005</v>
      </c>
      <c r="D31" s="62">
        <v>0.40960000000000002</v>
      </c>
      <c r="E31" s="62">
        <v>0.3216</v>
      </c>
      <c r="F31" s="62">
        <v>0.2094</v>
      </c>
      <c r="G31" s="60">
        <v>2.07E-2</v>
      </c>
      <c r="H31" s="60">
        <v>0.31769999999999998</v>
      </c>
      <c r="I31" s="23"/>
    </row>
    <row r="32" spans="2:9" s="22" customFormat="1" x14ac:dyDescent="0.25">
      <c r="B32" s="40" t="s">
        <v>34</v>
      </c>
      <c r="C32" s="61">
        <v>2.5000000000000001E-3</v>
      </c>
      <c r="D32" s="62">
        <v>1.1900000000000001E-2</v>
      </c>
      <c r="E32" s="62">
        <v>2.58E-2</v>
      </c>
      <c r="F32" s="62">
        <v>4.7E-2</v>
      </c>
      <c r="G32" s="60">
        <v>8.5000000000000006E-3</v>
      </c>
      <c r="H32" s="60">
        <v>1.9099999999999999E-2</v>
      </c>
      <c r="I32" s="23"/>
    </row>
    <row r="33" spans="2:9" s="22" customFormat="1" x14ac:dyDescent="0.25">
      <c r="B33" s="40" t="s">
        <v>35</v>
      </c>
      <c r="C33" s="61">
        <v>0</v>
      </c>
      <c r="D33" s="62">
        <v>0</v>
      </c>
      <c r="E33" s="62">
        <v>0</v>
      </c>
      <c r="F33" s="62">
        <v>0</v>
      </c>
      <c r="G33" s="60">
        <v>6.1999999999999998E-3</v>
      </c>
      <c r="H33" s="60">
        <v>1.1999999999999999E-3</v>
      </c>
      <c r="I33" s="23"/>
    </row>
    <row r="34" spans="2:9" s="22" customFormat="1" x14ac:dyDescent="0.25">
      <c r="B34" s="40" t="s">
        <v>36</v>
      </c>
      <c r="C34" s="61">
        <v>2.8199999999999999E-2</v>
      </c>
      <c r="D34" s="62">
        <v>2.8199999999999999E-2</v>
      </c>
      <c r="E34" s="62">
        <v>4.2299999999999997E-2</v>
      </c>
      <c r="F34" s="62">
        <v>5.0799999999999998E-2</v>
      </c>
      <c r="G34" s="60">
        <v>7.1199999999999999E-2</v>
      </c>
      <c r="H34" s="60">
        <v>4.41E-2</v>
      </c>
      <c r="I34" s="23"/>
    </row>
    <row r="35" spans="2:9" s="22" customFormat="1" x14ac:dyDescent="0.25">
      <c r="B35" s="40" t="s">
        <v>37</v>
      </c>
      <c r="C35" s="61">
        <v>0</v>
      </c>
      <c r="D35" s="62">
        <v>0</v>
      </c>
      <c r="E35" s="62">
        <v>5.1000000000000004E-3</v>
      </c>
      <c r="F35" s="62">
        <v>4.5999999999999999E-3</v>
      </c>
      <c r="G35" s="60">
        <v>0.27429999999999999</v>
      </c>
      <c r="H35" s="60">
        <v>5.6800000000000003E-2</v>
      </c>
      <c r="I35" s="23"/>
    </row>
    <row r="36" spans="2:9" s="22" customFormat="1" x14ac:dyDescent="0.25">
      <c r="B36" s="40" t="s">
        <v>38</v>
      </c>
      <c r="C36" s="61">
        <v>0</v>
      </c>
      <c r="D36" s="62">
        <v>0</v>
      </c>
      <c r="E36" s="62">
        <v>1E-4</v>
      </c>
      <c r="F36" s="62">
        <v>1.5E-3</v>
      </c>
      <c r="G36" s="60">
        <v>0.16220000000000001</v>
      </c>
      <c r="H36" s="60">
        <v>3.2800000000000003E-2</v>
      </c>
      <c r="I36" s="23"/>
    </row>
    <row r="37" spans="2:9" s="22" customFormat="1" x14ac:dyDescent="0.25">
      <c r="B37" s="40" t="s">
        <v>39</v>
      </c>
      <c r="C37" s="61">
        <v>0.27910000000000001</v>
      </c>
      <c r="D37" s="62">
        <v>0.61319999999999997</v>
      </c>
      <c r="E37" s="62">
        <v>0.47060000000000002</v>
      </c>
      <c r="F37" s="62">
        <v>0.4572</v>
      </c>
      <c r="G37" s="60">
        <v>6.4399999999999999E-2</v>
      </c>
      <c r="H37" s="60">
        <v>0.37690000000000001</v>
      </c>
      <c r="I37" s="23"/>
    </row>
    <row r="38" spans="2:9" s="22" customFormat="1" x14ac:dyDescent="0.25">
      <c r="B38" s="40" t="s">
        <v>40</v>
      </c>
      <c r="C38" s="61">
        <v>0.1283</v>
      </c>
      <c r="D38" s="62">
        <v>0.19359999999999999</v>
      </c>
      <c r="E38" s="62">
        <v>0.36919999999999997</v>
      </c>
      <c r="F38" s="62">
        <v>0.31730000000000003</v>
      </c>
      <c r="G38" s="60">
        <v>0.32319999999999999</v>
      </c>
      <c r="H38" s="60">
        <v>0.26629999999999998</v>
      </c>
      <c r="I38" s="23"/>
    </row>
    <row r="39" spans="2:9" s="22" customFormat="1" x14ac:dyDescent="0.25">
      <c r="B39" s="40" t="s">
        <v>41</v>
      </c>
      <c r="C39" s="61">
        <v>2E-3</v>
      </c>
      <c r="D39" s="62">
        <v>5.4999999999999997E-3</v>
      </c>
      <c r="E39" s="62">
        <v>4.8599999999999997E-2</v>
      </c>
      <c r="F39" s="62">
        <v>0.13200000000000001</v>
      </c>
      <c r="G39" s="60">
        <v>4.3799999999999999E-2</v>
      </c>
      <c r="H39" s="60">
        <v>4.6399999999999997E-2</v>
      </c>
      <c r="I39" s="23"/>
    </row>
    <row r="40" spans="2:9" s="22" customFormat="1" x14ac:dyDescent="0.25">
      <c r="B40" s="40" t="s">
        <v>42</v>
      </c>
      <c r="C40" s="61">
        <v>2.0999999999999999E-3</v>
      </c>
      <c r="D40" s="62">
        <v>4.1999999999999997E-3</v>
      </c>
      <c r="E40" s="62">
        <v>0.01</v>
      </c>
      <c r="F40" s="62">
        <v>3.8899999999999997E-2</v>
      </c>
      <c r="G40" s="60">
        <v>0.1105</v>
      </c>
      <c r="H40" s="60">
        <v>3.3099999999999997E-2</v>
      </c>
      <c r="I40" s="23"/>
    </row>
    <row r="41" spans="2:9" s="22" customFormat="1" x14ac:dyDescent="0.25">
      <c r="B41" s="40" t="s">
        <v>43</v>
      </c>
      <c r="C41" s="61">
        <v>0.58720000000000006</v>
      </c>
      <c r="D41" s="62">
        <v>0.183</v>
      </c>
      <c r="E41" s="62">
        <v>9.2399999999999996E-2</v>
      </c>
      <c r="F41" s="62">
        <v>4.1000000000000002E-2</v>
      </c>
      <c r="G41" s="60">
        <v>1.11E-2</v>
      </c>
      <c r="H41" s="60">
        <v>0.18290000000000001</v>
      </c>
      <c r="I41" s="23"/>
    </row>
    <row r="42" spans="2:9" s="22" customFormat="1" x14ac:dyDescent="0.25">
      <c r="B42" s="40" t="s">
        <v>44</v>
      </c>
      <c r="C42" s="61">
        <v>1E-3</v>
      </c>
      <c r="D42" s="62">
        <v>5.0000000000000001E-4</v>
      </c>
      <c r="E42" s="62">
        <v>2E-3</v>
      </c>
      <c r="F42" s="62">
        <v>3.5999999999999999E-3</v>
      </c>
      <c r="G42" s="60">
        <v>9.4000000000000004E-3</v>
      </c>
      <c r="H42" s="60">
        <v>3.3E-3</v>
      </c>
      <c r="I42" s="23"/>
    </row>
    <row r="43" spans="2:9" s="22" customFormat="1" x14ac:dyDescent="0.25">
      <c r="B43" s="40" t="s">
        <v>45</v>
      </c>
      <c r="C43" s="61">
        <v>0</v>
      </c>
      <c r="D43" s="62">
        <v>0</v>
      </c>
      <c r="E43" s="62">
        <v>3.3E-3</v>
      </c>
      <c r="F43" s="62">
        <v>4.0399999999999998E-2</v>
      </c>
      <c r="G43" s="60">
        <v>0.61019999999999996</v>
      </c>
      <c r="H43" s="60">
        <v>0.13089999999999999</v>
      </c>
      <c r="I43" s="23"/>
    </row>
    <row r="44" spans="2:9" s="22" customFormat="1" x14ac:dyDescent="0.25">
      <c r="B44" s="40" t="s">
        <v>46</v>
      </c>
      <c r="C44" s="61">
        <v>0.44119999999999998</v>
      </c>
      <c r="D44" s="62">
        <v>0.75129999999999997</v>
      </c>
      <c r="E44" s="62">
        <v>0.81530000000000002</v>
      </c>
      <c r="F44" s="62">
        <v>0.87709999999999999</v>
      </c>
      <c r="G44" s="60">
        <v>0.87719999999999998</v>
      </c>
      <c r="H44" s="60">
        <v>0.75239999999999996</v>
      </c>
      <c r="I44" s="23"/>
    </row>
    <row r="45" spans="2:9" s="22" customFormat="1" x14ac:dyDescent="0.25">
      <c r="B45" s="40" t="s">
        <v>47</v>
      </c>
      <c r="C45" s="61">
        <v>0</v>
      </c>
      <c r="D45" s="62">
        <v>3.3E-3</v>
      </c>
      <c r="E45" s="62">
        <v>9.0700000000000003E-2</v>
      </c>
      <c r="F45" s="62">
        <v>0.32300000000000001</v>
      </c>
      <c r="G45" s="60">
        <v>0.57850000000000001</v>
      </c>
      <c r="H45" s="60">
        <v>0.19919999999999999</v>
      </c>
      <c r="I45" s="23"/>
    </row>
    <row r="46" spans="2:9" s="22" customFormat="1" x14ac:dyDescent="0.25">
      <c r="B46" s="40" t="s">
        <v>48</v>
      </c>
      <c r="C46" s="61">
        <v>0</v>
      </c>
      <c r="D46" s="62">
        <v>0</v>
      </c>
      <c r="E46" s="62">
        <v>1.1999999999999999E-3</v>
      </c>
      <c r="F46" s="62">
        <v>4.4000000000000003E-3</v>
      </c>
      <c r="G46" s="60">
        <v>0.21160000000000001</v>
      </c>
      <c r="H46" s="60">
        <v>4.3499999999999997E-2</v>
      </c>
      <c r="I46" s="23"/>
    </row>
    <row r="47" spans="2:9" s="22" customFormat="1" x14ac:dyDescent="0.25">
      <c r="B47" s="40" t="s">
        <v>49</v>
      </c>
      <c r="C47" s="61">
        <v>0.24099999999999999</v>
      </c>
      <c r="D47" s="62">
        <v>0.32490000000000002</v>
      </c>
      <c r="E47" s="62">
        <v>0.433</v>
      </c>
      <c r="F47" s="62">
        <v>0.42949999999999999</v>
      </c>
      <c r="G47" s="60">
        <v>0.2354</v>
      </c>
      <c r="H47" s="60">
        <v>0.3327</v>
      </c>
      <c r="I47" s="23"/>
    </row>
    <row r="48" spans="2:9" s="22" customFormat="1" x14ac:dyDescent="0.25">
      <c r="B48" s="40" t="s">
        <v>50</v>
      </c>
      <c r="C48" s="61">
        <v>1E-3</v>
      </c>
      <c r="D48" s="62">
        <v>0</v>
      </c>
      <c r="E48" s="62">
        <v>5.3E-3</v>
      </c>
      <c r="F48" s="62">
        <v>2.1100000000000001E-2</v>
      </c>
      <c r="G48" s="60">
        <v>1.34E-2</v>
      </c>
      <c r="H48" s="60">
        <v>8.2000000000000007E-3</v>
      </c>
      <c r="I48" s="23"/>
    </row>
    <row r="49" spans="2:9" s="22" customFormat="1" x14ac:dyDescent="0.25">
      <c r="B49" s="40" t="s">
        <v>51</v>
      </c>
      <c r="C49" s="61">
        <v>8.0000000000000004E-4</v>
      </c>
      <c r="D49" s="62">
        <v>1.1999999999999999E-3</v>
      </c>
      <c r="E49" s="62">
        <v>8.8000000000000005E-3</v>
      </c>
      <c r="F49" s="62">
        <v>8.0100000000000005E-2</v>
      </c>
      <c r="G49" s="60">
        <v>0.18279999999999999</v>
      </c>
      <c r="H49" s="60">
        <v>5.4800000000000001E-2</v>
      </c>
      <c r="I49" s="23"/>
    </row>
    <row r="50" spans="2:9" s="22" customFormat="1" x14ac:dyDescent="0.25">
      <c r="B50" s="40" t="s">
        <v>52</v>
      </c>
      <c r="C50" s="61">
        <v>0</v>
      </c>
      <c r="D50" s="62">
        <v>3.0000000000000001E-3</v>
      </c>
      <c r="E50" s="62">
        <v>2.1100000000000001E-2</v>
      </c>
      <c r="F50" s="62">
        <v>0.1217</v>
      </c>
      <c r="G50" s="60">
        <v>0.46760000000000002</v>
      </c>
      <c r="H50" s="60">
        <v>0.1227</v>
      </c>
      <c r="I50" s="23"/>
    </row>
    <row r="51" spans="2:9" s="22" customFormat="1" x14ac:dyDescent="0.25">
      <c r="B51" s="40" t="s">
        <v>53</v>
      </c>
      <c r="C51" s="61">
        <v>6.9999999999999999E-4</v>
      </c>
      <c r="D51" s="62">
        <v>6.1999999999999998E-3</v>
      </c>
      <c r="E51" s="62">
        <v>2.3300000000000001E-2</v>
      </c>
      <c r="F51" s="62">
        <v>0.12189999999999999</v>
      </c>
      <c r="G51" s="60">
        <v>4.0899999999999999E-2</v>
      </c>
      <c r="H51" s="60">
        <v>3.8600000000000002E-2</v>
      </c>
      <c r="I51" s="23"/>
    </row>
    <row r="52" spans="2:9" s="22" customFormat="1" x14ac:dyDescent="0.25">
      <c r="B52" s="40" t="s">
        <v>54</v>
      </c>
      <c r="C52" s="61">
        <v>0.99839999999999995</v>
      </c>
      <c r="D52" s="62">
        <v>0.99460000000000004</v>
      </c>
      <c r="E52" s="62">
        <v>0.95140000000000002</v>
      </c>
      <c r="F52" s="62">
        <v>0.77900000000000003</v>
      </c>
      <c r="G52" s="60">
        <v>0.1885</v>
      </c>
      <c r="H52" s="60">
        <v>0.78220000000000001</v>
      </c>
      <c r="I52" s="23"/>
    </row>
    <row r="53" spans="2:9" s="22" customFormat="1" x14ac:dyDescent="0.25">
      <c r="B53" s="40" t="s">
        <v>55</v>
      </c>
      <c r="C53" s="61">
        <v>0</v>
      </c>
      <c r="D53" s="62">
        <v>0</v>
      </c>
      <c r="E53" s="62">
        <v>0</v>
      </c>
      <c r="F53" s="62">
        <v>0.12230000000000001</v>
      </c>
      <c r="G53" s="60">
        <v>0.75900000000000001</v>
      </c>
      <c r="H53" s="60">
        <v>0.1764</v>
      </c>
      <c r="I53" s="23"/>
    </row>
    <row r="54" spans="2:9" s="22" customFormat="1" x14ac:dyDescent="0.25">
      <c r="B54" s="40" t="s">
        <v>56</v>
      </c>
      <c r="C54" s="61">
        <v>0</v>
      </c>
      <c r="D54" s="62">
        <v>0</v>
      </c>
      <c r="E54" s="62">
        <v>3.9300000000000002E-2</v>
      </c>
      <c r="F54" s="62">
        <v>8.7999999999999995E-2</v>
      </c>
      <c r="G54" s="60">
        <v>5.0599999999999999E-2</v>
      </c>
      <c r="H54" s="60">
        <v>3.56E-2</v>
      </c>
      <c r="I54" s="23"/>
    </row>
    <row r="55" spans="2:9" s="22" customFormat="1" x14ac:dyDescent="0.25">
      <c r="B55" s="40" t="s">
        <v>57</v>
      </c>
      <c r="C55" s="61">
        <v>1.6000000000000001E-3</v>
      </c>
      <c r="D55" s="62">
        <v>5.1000000000000004E-3</v>
      </c>
      <c r="E55" s="62">
        <v>9.4000000000000004E-3</v>
      </c>
      <c r="F55" s="62">
        <v>7.4000000000000003E-3</v>
      </c>
      <c r="G55" s="60">
        <v>8.0000000000000004E-4</v>
      </c>
      <c r="H55" s="60">
        <v>4.8999999999999998E-3</v>
      </c>
      <c r="I55" s="23"/>
    </row>
    <row r="56" spans="2:9" s="22" customFormat="1" x14ac:dyDescent="0.25">
      <c r="B56" s="40" t="s">
        <v>58</v>
      </c>
      <c r="C56" s="61">
        <v>0.97799999999999998</v>
      </c>
      <c r="D56" s="62">
        <v>0.94159999999999999</v>
      </c>
      <c r="E56" s="62">
        <v>0.82410000000000005</v>
      </c>
      <c r="F56" s="62">
        <v>0.68640000000000001</v>
      </c>
      <c r="G56" s="60">
        <v>0.15620000000000001</v>
      </c>
      <c r="H56" s="60">
        <v>0.71719999999999995</v>
      </c>
      <c r="I56" s="23"/>
    </row>
    <row r="57" spans="2:9" s="22" customFormat="1" x14ac:dyDescent="0.25">
      <c r="B57" s="40" t="s">
        <v>59</v>
      </c>
      <c r="C57" s="61">
        <v>0</v>
      </c>
      <c r="D57" s="62">
        <v>2.3E-3</v>
      </c>
      <c r="E57" s="62">
        <v>2.7000000000000001E-3</v>
      </c>
      <c r="F57" s="62">
        <v>0.1016</v>
      </c>
      <c r="G57" s="60">
        <v>0.57920000000000005</v>
      </c>
      <c r="H57" s="60">
        <v>0.13719999999999999</v>
      </c>
      <c r="I57" s="23"/>
    </row>
    <row r="58" spans="2:9" s="22" customFormat="1" x14ac:dyDescent="0.25">
      <c r="B58" s="40" t="s">
        <v>60</v>
      </c>
      <c r="C58" s="61">
        <v>1.2999999999999999E-3</v>
      </c>
      <c r="D58" s="62">
        <v>4.9500000000000002E-2</v>
      </c>
      <c r="E58" s="62">
        <v>0.15740000000000001</v>
      </c>
      <c r="F58" s="62">
        <v>0.19550000000000001</v>
      </c>
      <c r="G58" s="60">
        <v>0.26229999999999998</v>
      </c>
      <c r="H58" s="60">
        <v>0.13320000000000001</v>
      </c>
      <c r="I58" s="23"/>
    </row>
    <row r="59" spans="2:9" s="22" customFormat="1" x14ac:dyDescent="0.25">
      <c r="B59" s="40" t="s">
        <v>61</v>
      </c>
      <c r="C59" s="61">
        <v>2.07E-2</v>
      </c>
      <c r="D59" s="62">
        <v>6.6E-3</v>
      </c>
      <c r="E59" s="62">
        <v>1.5800000000000002E-2</v>
      </c>
      <c r="F59" s="62">
        <v>1.2800000000000001E-2</v>
      </c>
      <c r="G59" s="60">
        <v>5.0000000000000001E-4</v>
      </c>
      <c r="H59" s="60">
        <v>1.1299999999999999E-2</v>
      </c>
      <c r="I59" s="23"/>
    </row>
    <row r="60" spans="2:9" s="22" customFormat="1" x14ac:dyDescent="0.25">
      <c r="B60" s="40" t="s">
        <v>62</v>
      </c>
      <c r="C60" s="61">
        <v>0.99839999999999995</v>
      </c>
      <c r="D60" s="62">
        <v>0.99870000000000003</v>
      </c>
      <c r="E60" s="62">
        <v>0.88619999999999999</v>
      </c>
      <c r="F60" s="62">
        <v>0.36880000000000002</v>
      </c>
      <c r="G60" s="60">
        <v>5.4199999999999998E-2</v>
      </c>
      <c r="H60" s="60">
        <v>0.66120000000000001</v>
      </c>
      <c r="I60" s="23"/>
    </row>
    <row r="61" spans="2:9" s="22" customFormat="1" x14ac:dyDescent="0.25">
      <c r="B61" s="40" t="s">
        <v>63</v>
      </c>
      <c r="C61" s="61">
        <v>0</v>
      </c>
      <c r="D61" s="62">
        <v>0</v>
      </c>
      <c r="E61" s="62">
        <v>3.0000000000000001E-3</v>
      </c>
      <c r="F61" s="62">
        <v>0.01</v>
      </c>
      <c r="G61" s="60">
        <v>1.4200000000000001E-2</v>
      </c>
      <c r="H61" s="60">
        <v>5.4999999999999997E-3</v>
      </c>
      <c r="I61" s="23"/>
    </row>
    <row r="62" spans="2:9" s="22" customFormat="1" x14ac:dyDescent="0.25">
      <c r="B62" s="40" t="s">
        <v>64</v>
      </c>
      <c r="C62" s="61">
        <v>0</v>
      </c>
      <c r="D62" s="62">
        <v>0</v>
      </c>
      <c r="E62" s="62">
        <v>0</v>
      </c>
      <c r="F62" s="62">
        <v>0</v>
      </c>
      <c r="G62" s="60">
        <v>1.5800000000000002E-2</v>
      </c>
      <c r="H62" s="60">
        <v>3.2000000000000002E-3</v>
      </c>
      <c r="I62" s="23"/>
    </row>
    <row r="63" spans="2:9" s="22" customFormat="1" x14ac:dyDescent="0.25">
      <c r="B63" s="40" t="s">
        <v>65</v>
      </c>
      <c r="C63" s="61">
        <v>0</v>
      </c>
      <c r="D63" s="62">
        <v>0</v>
      </c>
      <c r="E63" s="62">
        <v>0</v>
      </c>
      <c r="F63" s="62">
        <v>2.5999999999999999E-3</v>
      </c>
      <c r="G63" s="60">
        <v>1.6400000000000001E-2</v>
      </c>
      <c r="H63" s="60">
        <v>3.8E-3</v>
      </c>
      <c r="I63" s="23"/>
    </row>
    <row r="64" spans="2:9" s="22" customFormat="1" x14ac:dyDescent="0.25">
      <c r="B64" s="40" t="s">
        <v>66</v>
      </c>
      <c r="C64" s="61">
        <v>0</v>
      </c>
      <c r="D64" s="62">
        <v>0</v>
      </c>
      <c r="E64" s="62">
        <v>0</v>
      </c>
      <c r="F64" s="62">
        <v>3.3E-3</v>
      </c>
      <c r="G64" s="60">
        <v>3.7699999999999997E-2</v>
      </c>
      <c r="H64" s="60">
        <v>8.2000000000000007E-3</v>
      </c>
      <c r="I64" s="23"/>
    </row>
    <row r="65" spans="2:9" s="22" customFormat="1" x14ac:dyDescent="0.25">
      <c r="B65" s="40" t="s">
        <v>67</v>
      </c>
      <c r="C65" s="61">
        <v>0</v>
      </c>
      <c r="D65" s="62">
        <v>1.2999999999999999E-3</v>
      </c>
      <c r="E65" s="62">
        <v>0.1084</v>
      </c>
      <c r="F65" s="62">
        <v>0.6028</v>
      </c>
      <c r="G65" s="60">
        <v>0.81030000000000002</v>
      </c>
      <c r="H65" s="60">
        <v>0.30459999999999998</v>
      </c>
      <c r="I65" s="23"/>
    </row>
    <row r="66" spans="2:9" s="22" customFormat="1" x14ac:dyDescent="0.25">
      <c r="B66" s="40" t="s">
        <v>68</v>
      </c>
      <c r="C66" s="61">
        <v>0</v>
      </c>
      <c r="D66" s="62">
        <v>0</v>
      </c>
      <c r="E66" s="62">
        <v>0</v>
      </c>
      <c r="F66" s="62">
        <v>5.5999999999999999E-3</v>
      </c>
      <c r="G66" s="60">
        <v>3.9199999999999999E-2</v>
      </c>
      <c r="H66" s="60">
        <v>8.9999999999999993E-3</v>
      </c>
      <c r="I66" s="23"/>
    </row>
    <row r="67" spans="2:9" s="22" customFormat="1" x14ac:dyDescent="0.25">
      <c r="B67" s="40" t="s">
        <v>69</v>
      </c>
      <c r="C67" s="61">
        <v>0</v>
      </c>
      <c r="D67" s="62">
        <v>0</v>
      </c>
      <c r="E67" s="62">
        <v>0</v>
      </c>
      <c r="F67" s="62">
        <v>1.5E-3</v>
      </c>
      <c r="G67" s="60">
        <v>1.1900000000000001E-2</v>
      </c>
      <c r="H67" s="60">
        <v>2.7000000000000001E-3</v>
      </c>
      <c r="I67" s="23"/>
    </row>
    <row r="68" spans="2:9" s="22" customFormat="1" x14ac:dyDescent="0.25">
      <c r="B68" s="40" t="s">
        <v>70</v>
      </c>
      <c r="C68" s="61">
        <v>0.83460000000000001</v>
      </c>
      <c r="D68" s="62">
        <v>0.23269999999999999</v>
      </c>
      <c r="E68" s="62">
        <v>0.13619999999999999</v>
      </c>
      <c r="F68" s="62">
        <v>3.9E-2</v>
      </c>
      <c r="G68" s="60">
        <v>5.4000000000000003E-3</v>
      </c>
      <c r="H68" s="60">
        <v>0.24959999999999999</v>
      </c>
      <c r="I68" s="23"/>
    </row>
    <row r="69" spans="2:9" s="22" customFormat="1" x14ac:dyDescent="0.25">
      <c r="B69" s="40" t="s">
        <v>71</v>
      </c>
      <c r="C69" s="61">
        <v>4.4000000000000003E-3</v>
      </c>
      <c r="D69" s="62">
        <v>5.4999999999999997E-3</v>
      </c>
      <c r="E69" s="62">
        <v>2.0999999999999999E-3</v>
      </c>
      <c r="F69" s="62">
        <v>8.9999999999999998E-4</v>
      </c>
      <c r="G69" s="60">
        <v>1.1999999999999999E-3</v>
      </c>
      <c r="H69" s="60">
        <v>2.8E-3</v>
      </c>
      <c r="I69" s="23"/>
    </row>
    <row r="70" spans="2:9" s="22" customFormat="1" x14ac:dyDescent="0.25">
      <c r="B70" s="40" t="s">
        <v>72</v>
      </c>
      <c r="C70" s="61">
        <v>0.1123</v>
      </c>
      <c r="D70" s="62">
        <v>0.72840000000000005</v>
      </c>
      <c r="E70" s="62">
        <v>0.84189999999999998</v>
      </c>
      <c r="F70" s="62">
        <v>0.93500000000000005</v>
      </c>
      <c r="G70" s="60">
        <v>0.70820000000000005</v>
      </c>
      <c r="H70" s="60">
        <v>0.66510000000000002</v>
      </c>
      <c r="I70" s="23"/>
    </row>
    <row r="71" spans="2:9" s="22" customFormat="1" x14ac:dyDescent="0.25">
      <c r="B71" s="40" t="s">
        <v>73</v>
      </c>
      <c r="C71" s="61">
        <v>0</v>
      </c>
      <c r="D71" s="62">
        <v>0</v>
      </c>
      <c r="E71" s="62">
        <v>3.2000000000000002E-3</v>
      </c>
      <c r="F71" s="62">
        <v>1.2800000000000001E-2</v>
      </c>
      <c r="G71" s="60">
        <v>4.6600000000000003E-2</v>
      </c>
      <c r="H71" s="60">
        <v>1.2500000000000001E-2</v>
      </c>
      <c r="I71" s="23"/>
    </row>
    <row r="72" spans="2:9" s="22" customFormat="1" x14ac:dyDescent="0.25">
      <c r="B72" s="40" t="s">
        <v>74</v>
      </c>
      <c r="C72" s="61">
        <v>0</v>
      </c>
      <c r="D72" s="62">
        <v>0</v>
      </c>
      <c r="E72" s="62">
        <v>0</v>
      </c>
      <c r="F72" s="62">
        <v>5.4000000000000003E-3</v>
      </c>
      <c r="G72" s="60">
        <v>0.13769999999999999</v>
      </c>
      <c r="H72" s="60">
        <v>2.86E-2</v>
      </c>
      <c r="I72" s="23"/>
    </row>
    <row r="73" spans="2:9" s="22" customFormat="1" x14ac:dyDescent="0.25">
      <c r="B73" s="40" t="s">
        <v>75</v>
      </c>
      <c r="C73" s="61">
        <v>0</v>
      </c>
      <c r="D73" s="62">
        <v>0</v>
      </c>
      <c r="E73" s="62">
        <v>0</v>
      </c>
      <c r="F73" s="62">
        <v>2.0000000000000001E-4</v>
      </c>
      <c r="G73" s="60">
        <v>9.1999999999999998E-2</v>
      </c>
      <c r="H73" s="60">
        <v>1.84E-2</v>
      </c>
      <c r="I73" s="23"/>
    </row>
    <row r="74" spans="2:9" s="22" customFormat="1" x14ac:dyDescent="0.25">
      <c r="B74" s="40" t="s">
        <v>76</v>
      </c>
      <c r="C74" s="61">
        <v>4.87E-2</v>
      </c>
      <c r="D74" s="62">
        <v>3.3399999999999999E-2</v>
      </c>
      <c r="E74" s="62">
        <v>1.4999999999999999E-2</v>
      </c>
      <c r="F74" s="62">
        <v>1.2999999999999999E-3</v>
      </c>
      <c r="G74" s="60">
        <v>6.6E-3</v>
      </c>
      <c r="H74" s="60">
        <v>2.1000000000000001E-2</v>
      </c>
      <c r="I74" s="23"/>
    </row>
    <row r="75" spans="2:9" s="22" customFormat="1" x14ac:dyDescent="0.25">
      <c r="B75" s="40" t="s">
        <v>77</v>
      </c>
      <c r="C75" s="61">
        <v>0</v>
      </c>
      <c r="D75" s="62">
        <v>0</v>
      </c>
      <c r="E75" s="62">
        <v>0</v>
      </c>
      <c r="F75" s="62">
        <v>0</v>
      </c>
      <c r="G75" s="60">
        <v>1.34E-2</v>
      </c>
      <c r="H75" s="60">
        <v>2.7000000000000001E-3</v>
      </c>
      <c r="I75" s="23"/>
    </row>
    <row r="76" spans="2:9" s="22" customFormat="1" x14ac:dyDescent="0.25">
      <c r="B76" s="40" t="s">
        <v>78</v>
      </c>
      <c r="C76" s="61">
        <v>0</v>
      </c>
      <c r="D76" s="62">
        <v>0</v>
      </c>
      <c r="E76" s="62">
        <v>0</v>
      </c>
      <c r="F76" s="62">
        <v>2.8999999999999998E-3</v>
      </c>
      <c r="G76" s="60">
        <v>0.15620000000000001</v>
      </c>
      <c r="H76" s="60">
        <v>3.1800000000000002E-2</v>
      </c>
      <c r="I76" s="23"/>
    </row>
    <row r="77" spans="2:9" s="22" customFormat="1" x14ac:dyDescent="0.25">
      <c r="B77" s="40" t="s">
        <v>79</v>
      </c>
      <c r="C77" s="61">
        <v>0</v>
      </c>
      <c r="D77" s="62">
        <v>0</v>
      </c>
      <c r="E77" s="62">
        <v>1.2999999999999999E-3</v>
      </c>
      <c r="F77" s="62">
        <v>3.2599999999999997E-2</v>
      </c>
      <c r="G77" s="60">
        <v>0.41610000000000003</v>
      </c>
      <c r="H77" s="60">
        <v>9.01E-2</v>
      </c>
      <c r="I77" s="23"/>
    </row>
    <row r="78" spans="2:9" s="22" customFormat="1" x14ac:dyDescent="0.25">
      <c r="B78" s="40" t="s">
        <v>80</v>
      </c>
      <c r="C78" s="61">
        <v>2.8999999999999998E-3</v>
      </c>
      <c r="D78" s="62">
        <v>1.4800000000000001E-2</v>
      </c>
      <c r="E78" s="62">
        <v>0.10390000000000001</v>
      </c>
      <c r="F78" s="62">
        <v>0.20979999999999999</v>
      </c>
      <c r="G78" s="60">
        <v>0.33479999999999999</v>
      </c>
      <c r="H78" s="60">
        <v>0.1333</v>
      </c>
      <c r="I78" s="23"/>
    </row>
    <row r="79" spans="2:9" s="22" customFormat="1" x14ac:dyDescent="0.25">
      <c r="B79" s="40" t="s">
        <v>81</v>
      </c>
      <c r="C79" s="61">
        <v>0.99709999999999999</v>
      </c>
      <c r="D79" s="62">
        <v>0.98519999999999996</v>
      </c>
      <c r="E79" s="62">
        <v>0.89419999999999999</v>
      </c>
      <c r="F79" s="62">
        <v>0.75060000000000004</v>
      </c>
      <c r="G79" s="60">
        <v>6.8900000000000003E-2</v>
      </c>
      <c r="H79" s="60">
        <v>0.73909999999999998</v>
      </c>
      <c r="I79" s="23"/>
    </row>
    <row r="80" spans="2:9" s="22" customFormat="1" x14ac:dyDescent="0.25">
      <c r="B80" s="40" t="s">
        <v>82</v>
      </c>
      <c r="C80" s="61">
        <v>0</v>
      </c>
      <c r="D80" s="62">
        <v>0</v>
      </c>
      <c r="E80" s="62">
        <v>2.0000000000000001E-4</v>
      </c>
      <c r="F80" s="62">
        <v>1.5E-3</v>
      </c>
      <c r="G80" s="60">
        <v>1.03E-2</v>
      </c>
      <c r="H80" s="60">
        <v>2.3999999999999998E-3</v>
      </c>
      <c r="I80" s="23"/>
    </row>
    <row r="81" spans="2:9" s="22" customFormat="1" x14ac:dyDescent="0.25">
      <c r="B81" s="40" t="s">
        <v>83</v>
      </c>
      <c r="C81" s="61">
        <v>0</v>
      </c>
      <c r="D81" s="62">
        <v>0</v>
      </c>
      <c r="E81" s="62">
        <v>6.9999999999999999E-4</v>
      </c>
      <c r="F81" s="62">
        <v>2.8E-3</v>
      </c>
      <c r="G81" s="60">
        <v>2.8799999999999999E-2</v>
      </c>
      <c r="H81" s="60">
        <v>6.4999999999999997E-3</v>
      </c>
      <c r="I81" s="23"/>
    </row>
    <row r="82" spans="2:9" s="22" customFormat="1" x14ac:dyDescent="0.25">
      <c r="B82" s="40" t="s">
        <v>84</v>
      </c>
      <c r="C82" s="61">
        <v>0</v>
      </c>
      <c r="D82" s="62">
        <v>0</v>
      </c>
      <c r="E82" s="62">
        <v>0</v>
      </c>
      <c r="F82" s="62">
        <v>0</v>
      </c>
      <c r="G82" s="60">
        <v>2.3300000000000001E-2</v>
      </c>
      <c r="H82" s="60">
        <v>4.7000000000000002E-3</v>
      </c>
      <c r="I82" s="23"/>
    </row>
    <row r="83" spans="2:9" s="22" customFormat="1" x14ac:dyDescent="0.25">
      <c r="B83" s="40" t="s">
        <v>85</v>
      </c>
      <c r="C83" s="61">
        <v>0</v>
      </c>
      <c r="D83" s="62">
        <v>0</v>
      </c>
      <c r="E83" s="62">
        <v>5.9999999999999995E-4</v>
      </c>
      <c r="F83" s="62">
        <v>1.2999999999999999E-3</v>
      </c>
      <c r="G83" s="60">
        <v>0.2545</v>
      </c>
      <c r="H83" s="60">
        <v>5.1299999999999998E-2</v>
      </c>
      <c r="I83" s="23"/>
    </row>
    <row r="84" spans="2:9" s="22" customFormat="1" x14ac:dyDescent="0.25">
      <c r="B84" s="40" t="s">
        <v>86</v>
      </c>
      <c r="C84" s="61">
        <v>0.13800000000000001</v>
      </c>
      <c r="D84" s="62">
        <v>0.30599999999999999</v>
      </c>
      <c r="E84" s="62">
        <v>0.36990000000000001</v>
      </c>
      <c r="F84" s="62">
        <v>0.3599</v>
      </c>
      <c r="G84" s="60">
        <v>0.15859999999999999</v>
      </c>
      <c r="H84" s="60">
        <v>0.26650000000000001</v>
      </c>
      <c r="I84" s="23"/>
    </row>
    <row r="85" spans="2:9" s="22" customFormat="1" x14ac:dyDescent="0.25">
      <c r="B85" s="40" t="s">
        <v>87</v>
      </c>
      <c r="C85" s="61">
        <v>0.68259999999999998</v>
      </c>
      <c r="D85" s="62">
        <v>0.56969999999999998</v>
      </c>
      <c r="E85" s="62">
        <v>0.49</v>
      </c>
      <c r="F85" s="62">
        <v>0.50490000000000002</v>
      </c>
      <c r="G85" s="60">
        <v>0.28610000000000002</v>
      </c>
      <c r="H85" s="60">
        <v>0.50660000000000005</v>
      </c>
      <c r="I85" s="23"/>
    </row>
    <row r="86" spans="2:9" s="22" customFormat="1" x14ac:dyDescent="0.25">
      <c r="B86" s="40" t="s">
        <v>88</v>
      </c>
      <c r="C86" s="61">
        <v>0.13669999999999999</v>
      </c>
      <c r="D86" s="62">
        <v>7.85E-2</v>
      </c>
      <c r="E86" s="62">
        <v>6.1400000000000003E-2</v>
      </c>
      <c r="F86" s="62">
        <v>7.0699999999999999E-2</v>
      </c>
      <c r="G86" s="60">
        <v>0.20280000000000001</v>
      </c>
      <c r="H86" s="60">
        <v>0.11</v>
      </c>
      <c r="I86" s="23"/>
    </row>
    <row r="87" spans="2:9" s="22" customFormat="1" x14ac:dyDescent="0.25">
      <c r="B87" s="40" t="s">
        <v>89</v>
      </c>
      <c r="C87" s="61">
        <v>3.8699999999999998E-2</v>
      </c>
      <c r="D87" s="62">
        <v>4.5499999999999999E-2</v>
      </c>
      <c r="E87" s="62">
        <v>7.3700000000000002E-2</v>
      </c>
      <c r="F87" s="62">
        <v>5.6399999999999999E-2</v>
      </c>
      <c r="G87" s="60">
        <v>4.1000000000000002E-2</v>
      </c>
      <c r="H87" s="60">
        <v>5.11E-2</v>
      </c>
      <c r="I87" s="23"/>
    </row>
    <row r="88" spans="2:9" s="22" customFormat="1" ht="15.75" thickBot="1" x14ac:dyDescent="0.3">
      <c r="B88" s="41" t="s">
        <v>90</v>
      </c>
      <c r="C88" s="63">
        <v>4.5686999999999998</v>
      </c>
      <c r="D88" s="64">
        <v>2.9994999999999998</v>
      </c>
      <c r="E88" s="64">
        <v>2.8174999999999999</v>
      </c>
      <c r="F88" s="64">
        <v>2.5289999999999999</v>
      </c>
      <c r="G88" s="65">
        <v>2.8658999999999999</v>
      </c>
      <c r="H88" s="65">
        <v>3.1560999999999999</v>
      </c>
      <c r="I88" s="23"/>
    </row>
    <row r="89" spans="2:9" s="22" customFormat="1" x14ac:dyDescent="0.25">
      <c r="B89" s="29"/>
      <c r="C89" s="30"/>
      <c r="D89" s="30"/>
      <c r="E89" s="30"/>
      <c r="F89" s="30"/>
      <c r="G89" s="30"/>
      <c r="H89" s="30"/>
      <c r="I89" s="23"/>
    </row>
    <row r="90" spans="2:9" s="22" customFormat="1" x14ac:dyDescent="0.25">
      <c r="B90" s="29"/>
      <c r="C90" s="30"/>
      <c r="D90" s="30"/>
      <c r="E90" s="30"/>
      <c r="F90" s="30"/>
      <c r="G90" s="30"/>
      <c r="H90" s="30"/>
      <c r="I90" s="23"/>
    </row>
    <row r="91" spans="2:9" s="22" customFormat="1" x14ac:dyDescent="0.25">
      <c r="B91" s="29"/>
      <c r="C91" s="30"/>
      <c r="D91" s="30"/>
      <c r="E91" s="30"/>
      <c r="F91" s="30"/>
      <c r="G91" s="30"/>
      <c r="H91" s="30"/>
      <c r="I91" s="23"/>
    </row>
    <row r="92" spans="2:9" s="22" customFormat="1" x14ac:dyDescent="0.25">
      <c r="B92" s="29"/>
      <c r="C92" s="30"/>
      <c r="D92" s="30"/>
      <c r="E92" s="30"/>
      <c r="F92" s="30"/>
      <c r="G92" s="30"/>
      <c r="H92" s="30"/>
      <c r="I92" s="23"/>
    </row>
    <row r="93" spans="2:9" s="22" customFormat="1" x14ac:dyDescent="0.25">
      <c r="B93" s="29"/>
      <c r="C93" s="30"/>
      <c r="D93" s="30"/>
      <c r="E93" s="30"/>
      <c r="F93" s="30"/>
      <c r="G93" s="30"/>
      <c r="H93" s="30"/>
      <c r="I93" s="23"/>
    </row>
    <row r="94" spans="2:9" s="22" customFormat="1" x14ac:dyDescent="0.25">
      <c r="B94" s="29"/>
      <c r="C94" s="30"/>
      <c r="D94" s="30"/>
      <c r="E94" s="30"/>
      <c r="F94" s="30"/>
      <c r="G94" s="30"/>
      <c r="H94" s="30"/>
      <c r="I94" s="23"/>
    </row>
    <row r="95" spans="2:9" s="22" customFormat="1" x14ac:dyDescent="0.25">
      <c r="B95" s="29"/>
      <c r="C95" s="30"/>
      <c r="D95" s="30"/>
      <c r="E95" s="30"/>
      <c r="F95" s="30"/>
      <c r="G95" s="30"/>
      <c r="H95" s="30"/>
      <c r="I95" s="23"/>
    </row>
    <row r="96" spans="2:9" s="22" customFormat="1" x14ac:dyDescent="0.25">
      <c r="B96" s="29"/>
      <c r="C96" s="30"/>
      <c r="D96" s="30"/>
      <c r="E96" s="30"/>
      <c r="F96" s="30"/>
      <c r="G96" s="30"/>
      <c r="H96" s="30"/>
      <c r="I96" s="23"/>
    </row>
    <row r="97" spans="2:9" s="22" customFormat="1" x14ac:dyDescent="0.25">
      <c r="B97" s="29"/>
      <c r="C97" s="30"/>
      <c r="D97" s="30"/>
      <c r="E97" s="30"/>
      <c r="F97" s="30"/>
      <c r="G97" s="30"/>
      <c r="H97" s="30"/>
      <c r="I97" s="23"/>
    </row>
    <row r="98" spans="2:9" s="22" customFormat="1" x14ac:dyDescent="0.25">
      <c r="B98" s="29"/>
      <c r="C98" s="30"/>
      <c r="D98" s="30"/>
      <c r="E98" s="30"/>
      <c r="F98" s="30"/>
      <c r="G98" s="30"/>
      <c r="H98" s="30"/>
      <c r="I98" s="23"/>
    </row>
    <row r="99" spans="2:9" s="22" customFormat="1" x14ac:dyDescent="0.25">
      <c r="B99" s="29"/>
      <c r="C99" s="30"/>
      <c r="D99" s="30"/>
      <c r="E99" s="30"/>
      <c r="F99" s="30"/>
      <c r="G99" s="30"/>
      <c r="H99" s="30"/>
      <c r="I99" s="23"/>
    </row>
    <row r="100" spans="2:9" s="22" customFormat="1" x14ac:dyDescent="0.25">
      <c r="B100" s="29"/>
      <c r="C100" s="30"/>
      <c r="D100" s="30"/>
      <c r="E100" s="30"/>
      <c r="F100" s="30"/>
      <c r="G100" s="30"/>
      <c r="H100" s="30"/>
      <c r="I100" s="23"/>
    </row>
    <row r="101" spans="2:9" s="22" customFormat="1" x14ac:dyDescent="0.25">
      <c r="B101" s="29"/>
      <c r="C101" s="30"/>
      <c r="D101" s="30"/>
      <c r="E101" s="30"/>
      <c r="F101" s="30"/>
      <c r="G101" s="30"/>
      <c r="H101" s="30"/>
      <c r="I101" s="23"/>
    </row>
    <row r="102" spans="2:9" s="22" customFormat="1" x14ac:dyDescent="0.25">
      <c r="B102" s="29"/>
      <c r="C102" s="30"/>
      <c r="D102" s="30"/>
      <c r="E102" s="30"/>
      <c r="F102" s="30"/>
      <c r="G102" s="30"/>
      <c r="H102" s="30"/>
      <c r="I102" s="23"/>
    </row>
    <row r="103" spans="2:9" s="22" customFormat="1" x14ac:dyDescent="0.25">
      <c r="B103" s="29"/>
      <c r="C103" s="30"/>
      <c r="D103" s="30"/>
      <c r="E103" s="30"/>
      <c r="F103" s="30"/>
      <c r="G103" s="30"/>
      <c r="H103" s="30"/>
      <c r="I103" s="23"/>
    </row>
    <row r="104" spans="2:9" s="22" customFormat="1" x14ac:dyDescent="0.25">
      <c r="B104" s="29"/>
      <c r="C104" s="30"/>
      <c r="D104" s="30"/>
      <c r="E104" s="30"/>
      <c r="F104" s="30"/>
      <c r="G104" s="30"/>
      <c r="H104" s="30"/>
      <c r="I104" s="23"/>
    </row>
    <row r="105" spans="2:9" s="22" customFormat="1" x14ac:dyDescent="0.25">
      <c r="B105" s="29"/>
      <c r="C105" s="30"/>
      <c r="D105" s="30"/>
      <c r="E105" s="30"/>
      <c r="F105" s="30"/>
      <c r="G105" s="30"/>
      <c r="H105" s="30"/>
      <c r="I105" s="23"/>
    </row>
    <row r="106" spans="2:9" s="22" customFormat="1" x14ac:dyDescent="0.25">
      <c r="B106" s="29"/>
      <c r="C106" s="30"/>
      <c r="D106" s="30"/>
      <c r="E106" s="30"/>
      <c r="F106" s="30"/>
      <c r="G106" s="30"/>
      <c r="H106" s="30"/>
      <c r="I106" s="23"/>
    </row>
    <row r="107" spans="2:9" s="22" customFormat="1" x14ac:dyDescent="0.25">
      <c r="B107" s="29"/>
      <c r="C107" s="30"/>
      <c r="D107" s="30"/>
      <c r="E107" s="30"/>
      <c r="F107" s="30"/>
      <c r="G107" s="30"/>
      <c r="H107" s="30"/>
      <c r="I107" s="23"/>
    </row>
    <row r="108" spans="2:9" s="22" customFormat="1" x14ac:dyDescent="0.25">
      <c r="B108" s="29"/>
      <c r="C108" s="30"/>
      <c r="D108" s="30"/>
      <c r="E108" s="30"/>
      <c r="F108" s="30"/>
      <c r="G108" s="30"/>
      <c r="H108" s="30"/>
      <c r="I108" s="23"/>
    </row>
    <row r="109" spans="2:9" s="22" customFormat="1" x14ac:dyDescent="0.25">
      <c r="B109" s="29"/>
      <c r="C109" s="30"/>
      <c r="D109" s="30"/>
      <c r="E109" s="30"/>
      <c r="F109" s="30"/>
      <c r="G109" s="30"/>
      <c r="H109" s="30"/>
      <c r="I109" s="23"/>
    </row>
    <row r="110" spans="2:9" s="22" customFormat="1" x14ac:dyDescent="0.25">
      <c r="B110" s="29"/>
      <c r="C110" s="30"/>
      <c r="D110" s="30"/>
      <c r="E110" s="30"/>
      <c r="F110" s="30"/>
      <c r="G110" s="30"/>
      <c r="H110" s="30"/>
      <c r="I110" s="23"/>
    </row>
    <row r="111" spans="2:9" s="22" customFormat="1" x14ac:dyDescent="0.25">
      <c r="B111" s="29"/>
      <c r="C111" s="30"/>
      <c r="D111" s="30"/>
      <c r="E111" s="30"/>
      <c r="F111" s="30"/>
      <c r="G111" s="30"/>
      <c r="H111" s="30"/>
      <c r="I111" s="23"/>
    </row>
    <row r="112" spans="2:9" s="22" customFormat="1" x14ac:dyDescent="0.25">
      <c r="B112" s="29"/>
      <c r="C112" s="30"/>
      <c r="D112" s="30"/>
      <c r="E112" s="30"/>
      <c r="F112" s="30"/>
      <c r="G112" s="30"/>
      <c r="H112" s="30"/>
      <c r="I112" s="23"/>
    </row>
    <row r="113" spans="2:9" s="22" customFormat="1" x14ac:dyDescent="0.25">
      <c r="B113" s="29"/>
      <c r="C113" s="30"/>
      <c r="D113" s="30"/>
      <c r="E113" s="30"/>
      <c r="F113" s="30"/>
      <c r="G113" s="30"/>
      <c r="H113" s="30"/>
      <c r="I113" s="23"/>
    </row>
    <row r="114" spans="2:9" s="22" customFormat="1" x14ac:dyDescent="0.25">
      <c r="B114" s="29"/>
      <c r="C114" s="23"/>
      <c r="D114" s="23"/>
      <c r="E114" s="23"/>
      <c r="F114" s="23"/>
      <c r="G114" s="23"/>
      <c r="H114" s="23"/>
      <c r="I114" s="23"/>
    </row>
    <row r="115" spans="2:9" s="22" customFormat="1" x14ac:dyDescent="0.25">
      <c r="B115" s="29"/>
      <c r="C115" s="23"/>
      <c r="D115" s="23"/>
      <c r="E115" s="23"/>
      <c r="F115" s="23"/>
      <c r="G115" s="23"/>
      <c r="H115" s="23"/>
      <c r="I115" s="23"/>
    </row>
    <row r="116" spans="2:9" s="22" customFormat="1" x14ac:dyDescent="0.25">
      <c r="B116" s="29"/>
      <c r="C116" s="23"/>
      <c r="D116" s="23"/>
      <c r="E116" s="23"/>
      <c r="F116" s="23"/>
      <c r="G116" s="23"/>
      <c r="H116" s="23"/>
      <c r="I116" s="23"/>
    </row>
    <row r="117" spans="2:9" s="22" customFormat="1" x14ac:dyDescent="0.25">
      <c r="B117" s="29"/>
      <c r="C117" s="23"/>
      <c r="D117" s="23"/>
      <c r="E117" s="23"/>
      <c r="F117" s="23"/>
      <c r="G117" s="23"/>
      <c r="H117" s="23"/>
      <c r="I117" s="23"/>
    </row>
    <row r="118" spans="2:9" s="22" customFormat="1" x14ac:dyDescent="0.25">
      <c r="B118" s="29"/>
      <c r="C118" s="23"/>
      <c r="D118" s="23"/>
      <c r="E118" s="23"/>
      <c r="F118" s="23"/>
      <c r="G118" s="23"/>
      <c r="H118" s="23"/>
      <c r="I118" s="23"/>
    </row>
    <row r="119" spans="2:9" s="22" customFormat="1" x14ac:dyDescent="0.25">
      <c r="B119" s="29"/>
      <c r="C119" s="23"/>
      <c r="D119" s="23"/>
      <c r="E119" s="23"/>
      <c r="F119" s="23"/>
      <c r="G119" s="23"/>
      <c r="H119" s="23"/>
      <c r="I119" s="23"/>
    </row>
    <row r="120" spans="2:9" s="22" customFormat="1" x14ac:dyDescent="0.25">
      <c r="B120" s="29"/>
      <c r="C120" s="23"/>
      <c r="D120" s="23"/>
      <c r="E120" s="23"/>
      <c r="F120" s="23"/>
      <c r="G120" s="23"/>
      <c r="H120" s="23"/>
      <c r="I120" s="23"/>
    </row>
    <row r="121" spans="2:9" s="22" customFormat="1" x14ac:dyDescent="0.25">
      <c r="B121" s="29"/>
      <c r="C121" s="23"/>
      <c r="D121" s="23"/>
      <c r="E121" s="23"/>
      <c r="F121" s="23"/>
      <c r="G121" s="23"/>
      <c r="H121" s="23"/>
      <c r="I121" s="23"/>
    </row>
    <row r="122" spans="2:9" s="22" customFormat="1" x14ac:dyDescent="0.25">
      <c r="B122" s="29"/>
      <c r="C122" s="23"/>
      <c r="D122" s="23"/>
      <c r="E122" s="23"/>
      <c r="F122" s="23"/>
      <c r="G122" s="23"/>
      <c r="H122" s="23"/>
      <c r="I122" s="23"/>
    </row>
    <row r="123" spans="2:9" s="22" customFormat="1" x14ac:dyDescent="0.25">
      <c r="B123" s="29"/>
      <c r="C123" s="23"/>
      <c r="D123" s="23"/>
      <c r="E123" s="23"/>
      <c r="F123" s="23"/>
      <c r="G123" s="23"/>
      <c r="H123" s="23"/>
      <c r="I123" s="23"/>
    </row>
    <row r="124" spans="2:9" s="22" customFormat="1" x14ac:dyDescent="0.25">
      <c r="B124" s="29"/>
      <c r="C124" s="23"/>
      <c r="D124" s="23"/>
      <c r="E124" s="23"/>
      <c r="F124" s="23"/>
      <c r="G124" s="23"/>
      <c r="H124" s="23"/>
      <c r="I124" s="23"/>
    </row>
    <row r="125" spans="2:9" s="22" customFormat="1" x14ac:dyDescent="0.25">
      <c r="B125" s="29"/>
      <c r="C125" s="23"/>
      <c r="D125" s="23"/>
      <c r="E125" s="23"/>
      <c r="F125" s="23"/>
      <c r="G125" s="23"/>
      <c r="H125" s="23"/>
      <c r="I125" s="23"/>
    </row>
    <row r="126" spans="2:9" s="22" customFormat="1" x14ac:dyDescent="0.25">
      <c r="B126" s="29"/>
      <c r="C126" s="23"/>
      <c r="D126" s="23"/>
      <c r="E126" s="23"/>
      <c r="F126" s="23"/>
      <c r="G126" s="23"/>
      <c r="H126" s="23"/>
      <c r="I126" s="23"/>
    </row>
    <row r="127" spans="2:9" s="22" customFormat="1" x14ac:dyDescent="0.25">
      <c r="B127" s="29"/>
      <c r="C127" s="23"/>
      <c r="D127" s="23"/>
      <c r="E127" s="23"/>
      <c r="F127" s="23"/>
      <c r="G127" s="23"/>
      <c r="H127" s="23"/>
      <c r="I127" s="23"/>
    </row>
    <row r="128" spans="2:9" s="22" customFormat="1" x14ac:dyDescent="0.25">
      <c r="B128" s="29"/>
      <c r="C128" s="23"/>
      <c r="D128" s="23"/>
      <c r="E128" s="23"/>
      <c r="F128" s="23"/>
      <c r="G128" s="23"/>
      <c r="H128" s="23"/>
      <c r="I128" s="23"/>
    </row>
    <row r="129" spans="2:9" s="22" customFormat="1" x14ac:dyDescent="0.25">
      <c r="B129" s="29"/>
      <c r="C129" s="23"/>
      <c r="D129" s="23"/>
      <c r="E129" s="23"/>
      <c r="F129" s="23"/>
      <c r="G129" s="23"/>
      <c r="H129" s="23"/>
      <c r="I129" s="23"/>
    </row>
    <row r="130" spans="2:9" s="22" customFormat="1" x14ac:dyDescent="0.25">
      <c r="B130" s="29"/>
      <c r="C130" s="23"/>
      <c r="D130" s="23"/>
      <c r="E130" s="23"/>
      <c r="F130" s="23"/>
      <c r="G130" s="23"/>
      <c r="H130" s="23"/>
      <c r="I130" s="23"/>
    </row>
    <row r="131" spans="2:9" s="22" customFormat="1" x14ac:dyDescent="0.25">
      <c r="B131" s="29"/>
      <c r="C131" s="23"/>
      <c r="D131" s="23"/>
      <c r="E131" s="23"/>
      <c r="F131" s="23"/>
      <c r="G131" s="23"/>
      <c r="H131" s="23"/>
      <c r="I131" s="23"/>
    </row>
    <row r="132" spans="2:9" s="22" customFormat="1" x14ac:dyDescent="0.25">
      <c r="B132" s="29"/>
      <c r="C132" s="23"/>
      <c r="D132" s="23"/>
      <c r="E132" s="23"/>
      <c r="F132" s="23"/>
      <c r="G132" s="23"/>
      <c r="H132" s="23"/>
      <c r="I132" s="23"/>
    </row>
    <row r="133" spans="2:9" s="22" customFormat="1" x14ac:dyDescent="0.25">
      <c r="B133" s="29"/>
      <c r="C133" s="23"/>
      <c r="D133" s="23"/>
      <c r="E133" s="23"/>
      <c r="F133" s="23"/>
      <c r="G133" s="23"/>
      <c r="H133" s="23"/>
      <c r="I133" s="23"/>
    </row>
    <row r="134" spans="2:9" s="22" customFormat="1" x14ac:dyDescent="0.25">
      <c r="B134" s="29"/>
      <c r="C134" s="23"/>
      <c r="D134" s="23"/>
      <c r="E134" s="23"/>
      <c r="F134" s="23"/>
      <c r="G134" s="23"/>
      <c r="H134" s="23"/>
      <c r="I134" s="23"/>
    </row>
    <row r="135" spans="2:9" s="22" customFormat="1" x14ac:dyDescent="0.25">
      <c r="B135" s="29"/>
      <c r="C135" s="23"/>
      <c r="D135" s="23"/>
      <c r="E135" s="23"/>
      <c r="F135" s="23"/>
      <c r="G135" s="23"/>
      <c r="H135" s="23"/>
      <c r="I135" s="23"/>
    </row>
    <row r="136" spans="2:9" s="22" customFormat="1" x14ac:dyDescent="0.25">
      <c r="B136" s="29"/>
      <c r="C136" s="23"/>
      <c r="D136" s="23"/>
      <c r="E136" s="23"/>
      <c r="F136" s="23"/>
      <c r="G136" s="23"/>
      <c r="H136" s="23"/>
      <c r="I136" s="23"/>
    </row>
    <row r="137" spans="2:9" s="22" customFormat="1" x14ac:dyDescent="0.25">
      <c r="B137" s="29"/>
      <c r="C137" s="23"/>
      <c r="D137" s="23"/>
      <c r="E137" s="23"/>
      <c r="F137" s="23"/>
      <c r="G137" s="23"/>
      <c r="H137" s="23"/>
      <c r="I137" s="23"/>
    </row>
    <row r="138" spans="2:9" s="22" customFormat="1" x14ac:dyDescent="0.25">
      <c r="B138" s="29"/>
      <c r="C138" s="23"/>
      <c r="D138" s="23"/>
      <c r="E138" s="23"/>
      <c r="F138" s="23"/>
      <c r="G138" s="23"/>
      <c r="H138" s="23"/>
      <c r="I138" s="23"/>
    </row>
    <row r="139" spans="2:9" s="22" customFormat="1" x14ac:dyDescent="0.25">
      <c r="B139" s="29"/>
      <c r="C139" s="23"/>
      <c r="D139" s="23"/>
      <c r="E139" s="23"/>
      <c r="F139" s="23"/>
      <c r="G139" s="23"/>
      <c r="H139" s="23"/>
      <c r="I139" s="23"/>
    </row>
    <row r="140" spans="2:9" s="22" customFormat="1" x14ac:dyDescent="0.25">
      <c r="B140" s="29"/>
      <c r="C140" s="23"/>
      <c r="D140" s="23"/>
      <c r="E140" s="23"/>
      <c r="F140" s="23"/>
      <c r="G140" s="23"/>
      <c r="H140" s="23"/>
      <c r="I140" s="23"/>
    </row>
    <row r="141" spans="2:9" s="22" customFormat="1" x14ac:dyDescent="0.25">
      <c r="B141" s="29"/>
      <c r="C141" s="23"/>
      <c r="D141" s="23"/>
      <c r="E141" s="23"/>
      <c r="F141" s="23"/>
      <c r="G141" s="23"/>
      <c r="H141" s="23"/>
      <c r="I141" s="23"/>
    </row>
    <row r="142" spans="2:9" s="22" customFormat="1" x14ac:dyDescent="0.25">
      <c r="B142" s="29"/>
      <c r="C142" s="23"/>
      <c r="D142" s="23"/>
      <c r="E142" s="23"/>
      <c r="F142" s="23"/>
      <c r="G142" s="23"/>
      <c r="H142" s="23"/>
      <c r="I142" s="23"/>
    </row>
    <row r="143" spans="2:9" s="22" customFormat="1" x14ac:dyDescent="0.25">
      <c r="B143" s="29"/>
      <c r="C143" s="23"/>
      <c r="D143" s="23"/>
      <c r="E143" s="23"/>
      <c r="F143" s="23"/>
      <c r="G143" s="23"/>
      <c r="H143" s="23"/>
      <c r="I143" s="23"/>
    </row>
    <row r="144" spans="2:9" s="22" customFormat="1" x14ac:dyDescent="0.25">
      <c r="B144" s="29"/>
      <c r="C144" s="23"/>
      <c r="D144" s="23"/>
      <c r="E144" s="23"/>
      <c r="F144" s="23"/>
      <c r="G144" s="23"/>
      <c r="H144" s="23"/>
      <c r="I144" s="23"/>
    </row>
    <row r="145" spans="2:8" s="22" customFormat="1" x14ac:dyDescent="0.25">
      <c r="B145" s="29"/>
      <c r="C145" s="23"/>
      <c r="D145" s="23"/>
      <c r="E145" s="23"/>
      <c r="F145" s="23"/>
      <c r="G145" s="23"/>
      <c r="H145" s="23"/>
    </row>
    <row r="146" spans="2:8" s="22" customFormat="1" x14ac:dyDescent="0.25">
      <c r="B146" s="29"/>
      <c r="C146" s="23"/>
      <c r="D146" s="23"/>
      <c r="E146" s="23"/>
      <c r="F146" s="23"/>
      <c r="G146" s="23"/>
      <c r="H146" s="23"/>
    </row>
    <row r="147" spans="2:8" s="22" customFormat="1" x14ac:dyDescent="0.25">
      <c r="B147" s="29"/>
      <c r="C147" s="23"/>
      <c r="D147" s="23"/>
      <c r="E147" s="23"/>
      <c r="F147" s="23"/>
      <c r="G147" s="23"/>
      <c r="H147" s="23"/>
    </row>
    <row r="148" spans="2:8" s="22" customFormat="1" x14ac:dyDescent="0.25">
      <c r="B148" s="29"/>
      <c r="C148" s="23"/>
      <c r="D148" s="23"/>
      <c r="E148" s="23"/>
      <c r="F148" s="23"/>
      <c r="G148" s="23"/>
      <c r="H148" s="23"/>
    </row>
    <row r="149" spans="2:8" s="22" customFormat="1" x14ac:dyDescent="0.25">
      <c r="B149" s="29"/>
      <c r="C149" s="23"/>
      <c r="D149" s="23"/>
      <c r="E149" s="23"/>
      <c r="F149" s="23"/>
      <c r="G149" s="23"/>
      <c r="H149" s="23"/>
    </row>
    <row r="150" spans="2:8" s="22" customFormat="1" x14ac:dyDescent="0.25">
      <c r="B150" s="29"/>
      <c r="C150" s="23"/>
      <c r="D150" s="23"/>
      <c r="E150" s="23"/>
      <c r="F150" s="23"/>
      <c r="G150" s="23"/>
      <c r="H150" s="23"/>
    </row>
    <row r="151" spans="2:8" s="22" customFormat="1" x14ac:dyDescent="0.25">
      <c r="B151" s="29"/>
      <c r="C151" s="23"/>
      <c r="D151" s="23"/>
      <c r="E151" s="23"/>
      <c r="F151" s="23"/>
      <c r="G151" s="23"/>
      <c r="H151" s="23"/>
    </row>
    <row r="152" spans="2:8" s="22" customFormat="1" x14ac:dyDescent="0.25">
      <c r="B152" s="29"/>
      <c r="C152" s="23"/>
      <c r="D152" s="23"/>
      <c r="E152" s="23"/>
      <c r="F152" s="23"/>
      <c r="G152" s="23"/>
      <c r="H152" s="23"/>
    </row>
    <row r="153" spans="2:8" s="22" customFormat="1" x14ac:dyDescent="0.25">
      <c r="B153" s="29"/>
      <c r="C153" s="23"/>
      <c r="D153" s="23"/>
      <c r="E153" s="23"/>
      <c r="F153" s="23"/>
      <c r="G153" s="23"/>
      <c r="H153" s="23"/>
    </row>
    <row r="154" spans="2:8" s="22" customFormat="1" x14ac:dyDescent="0.25">
      <c r="B154" s="29"/>
      <c r="C154" s="23"/>
      <c r="D154" s="23"/>
      <c r="E154" s="23"/>
      <c r="F154" s="23"/>
      <c r="G154" s="23"/>
      <c r="H154" s="23"/>
    </row>
    <row r="155" spans="2:8" s="22" customFormat="1" x14ac:dyDescent="0.25"/>
    <row r="156" spans="2:8" s="22" customFormat="1" x14ac:dyDescent="0.25"/>
    <row r="157" spans="2:8" s="22" customFormat="1" x14ac:dyDescent="0.25"/>
    <row r="158" spans="2:8" s="22" customFormat="1" x14ac:dyDescent="0.25"/>
    <row r="159" spans="2:8" s="22" customFormat="1" x14ac:dyDescent="0.25"/>
    <row r="160" spans="2:8" s="22" customFormat="1" x14ac:dyDescent="0.25"/>
    <row r="161" s="22" customFormat="1" x14ac:dyDescent="0.25"/>
    <row r="162" s="22" customFormat="1" x14ac:dyDescent="0.25"/>
    <row r="163" s="22" customFormat="1" x14ac:dyDescent="0.25"/>
    <row r="164" s="22" customFormat="1" x14ac:dyDescent="0.25"/>
    <row r="165" s="22" customFormat="1" x14ac:dyDescent="0.25"/>
    <row r="166" s="22" customFormat="1" x14ac:dyDescent="0.25"/>
    <row r="167" s="22" customFormat="1" x14ac:dyDescent="0.25"/>
    <row r="168" s="22" customFormat="1" x14ac:dyDescent="0.25"/>
  </sheetData>
  <mergeCells count="2">
    <mergeCell ref="B18:F18"/>
    <mergeCell ref="B3:D3"/>
  </mergeCells>
  <pageMargins left="0.45" right="0.45" top="0.5" bottom="0.5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2014-08-11T14:35:46Z</cp:lastPrinted>
  <dcterms:created xsi:type="dcterms:W3CDTF">2013-08-06T13:22:30Z</dcterms:created>
  <dcterms:modified xsi:type="dcterms:W3CDTF">2014-08-11T14:35:48Z</dcterms:modified>
</cp:coreProperties>
</file>